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7\"/>
    </mc:Choice>
  </mc:AlternateContent>
  <xr:revisionPtr revIDLastSave="0" documentId="13_ncr:1_{21E969E8-F711-4895-A108-9ACFF900BE4F}" xr6:coauthVersionLast="34" xr6:coauthVersionMax="34" xr10:uidLastSave="{00000000-0000-0000-0000-000000000000}"/>
  <bookViews>
    <workbookView xWindow="0" yWindow="0" windowWidth="23040" windowHeight="9390" xr2:uid="{00000000-000D-0000-FFFF-FFFF00000000}"/>
  </bookViews>
  <sheets>
    <sheet name="Hoja2" sheetId="4" r:id="rId1"/>
    <sheet name="Hoja1" sheetId="1" r:id="rId2"/>
    <sheet name="Gráfico" sheetId="3" r:id="rId3"/>
  </sheets>
  <definedNames>
    <definedName name="_xlnm.Print_Area" localSheetId="1">Hoja1!$A$1:$E$55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D19" i="1" l="1"/>
  <c r="D27" i="1"/>
  <c r="D23" i="1"/>
  <c r="D15" i="1"/>
  <c r="D28" i="1"/>
  <c r="D24" i="1"/>
  <c r="D20" i="1"/>
  <c r="D16" i="1"/>
  <c r="D21" i="1"/>
  <c r="D17" i="1"/>
  <c r="D26" i="1"/>
  <c r="D25" i="1"/>
  <c r="D18" i="1"/>
  <c r="D22" i="1"/>
  <c r="D13" i="1"/>
  <c r="D14" i="1"/>
  <c r="C52" i="1" s="1"/>
  <c r="D11" i="1"/>
  <c r="D12" i="1"/>
  <c r="C53" i="1" l="1"/>
  <c r="C55" i="1" l="1"/>
  <c r="C54" i="1"/>
</calcChain>
</file>

<file path=xl/sharedStrings.xml><?xml version="1.0" encoding="utf-8"?>
<sst xmlns="http://schemas.openxmlformats.org/spreadsheetml/2006/main" count="56" uniqueCount="52">
  <si>
    <t>RM</t>
  </si>
  <si>
    <t>LÍNEA DE CONTROL CENTRAL</t>
  </si>
  <si>
    <t>RM PROMEDIO</t>
  </si>
  <si>
    <t xml:space="preserve">LÍNEA DE CONTROL SUPERIOR </t>
  </si>
  <si>
    <t xml:space="preserve">LÍNEA DE CONTROL INFERIOR </t>
  </si>
  <si>
    <t>CARACTERÍSTICAS A MONITOREAR</t>
  </si>
  <si>
    <t xml:space="preserve">TIPO DE CARTA DE CONTROL A UTILIZAR </t>
  </si>
  <si>
    <t xml:space="preserve">TAMAÑO DE LA MUESTRA ESTADÍSTICA </t>
  </si>
  <si>
    <t xml:space="preserve">MUESTRA ESTADÍSTICA </t>
  </si>
  <si>
    <t xml:space="preserve">ÍNDICE DE EFICIENCIA </t>
  </si>
  <si>
    <t>DATOS DE ENTRADA</t>
  </si>
  <si>
    <t>Tipo "X-RM" de rangos móviles</t>
  </si>
  <si>
    <t>Servicios del laboratorio</t>
  </si>
  <si>
    <t>Revisión: 1</t>
  </si>
  <si>
    <t>AOXLAB S.A.S</t>
  </si>
  <si>
    <r>
      <t xml:space="preserve">Inicio de vigencia: </t>
    </r>
    <r>
      <rPr>
        <b/>
        <sz val="10"/>
        <color theme="3"/>
        <rFont val="Arial"/>
        <family val="2"/>
      </rPr>
      <t>2018/01/25</t>
    </r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</si>
  <si>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</si>
  <si>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</si>
  <si>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</si>
  <si>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</si>
  <si>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</si>
  <si>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</si>
  <si>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</si>
  <si>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</si>
  <si>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</si>
  <si>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</si>
  <si>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</si>
  <si>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</si>
  <si>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</si>
  <si>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</si>
  <si>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</si>
  <si>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</si>
  <si>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</si>
  <si>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</si>
  <si>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</si>
  <si>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</si>
  <si>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</si>
  <si>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</si>
  <si>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</si>
  <si>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</si>
  <si>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</si>
  <si>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</si>
  <si>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</si>
  <si>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</si>
  <si>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</si>
  <si>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</si>
  <si>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r>
      <t>Identificación:</t>
    </r>
    <r>
      <rPr>
        <b/>
        <sz val="10"/>
        <color theme="3"/>
        <rFont val="Arial"/>
        <family val="2"/>
      </rPr>
      <t>SOFT-GC-006</t>
    </r>
  </si>
  <si>
    <t xml:space="preserve">Índice de eficiencia de porveedores de servicios y suministros claves </t>
  </si>
  <si>
    <t xml:space="preserve">SOFT-GC-006 Índice de eficiencia de porveedores de servicios y suministros claves 
</t>
  </si>
  <si>
    <t>Índice de eficiencia de porveedores de servicios y suministros claves</t>
  </si>
  <si>
    <t>ÍNDICE DE EFICIENCIA DE PROVEDORES DE SERVICIO</t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</si>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</sst>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2" fillId="0" borderId="1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">
    <dxf>
      <font>
        <color theme="0"/>
      </font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</dxfs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CARTA CONTROL DEL INDICE DE EFICIENCIA DEL PROVEDOR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Carta de control de indice de eficiencia del provedor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Hoja1!$B$10:$B$49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Hoja1!$C$10:$C$49</c:f>
              <c:numCache>
                <c:formatCode>General</c:formatCode>
                <c:ptCount val="40"/>
                <c:pt idx="0">
                  <c:v>4.84</c:v>
                </c:pt>
                <c:pt idx="1">
                  <c:v>4.7</c:v>
                </c:pt>
                <c:pt idx="2">
                  <c:v>4.2</c:v>
                </c:pt>
                <c:pt idx="3">
                  <c:v>4.0999999999999996</c:v>
                </c:pt>
                <c:pt idx="4">
                  <c:v>4.8</c:v>
                </c:pt>
                <c:pt idx="5">
                  <c:v>4.3</c:v>
                </c:pt>
                <c:pt idx="6">
                  <c:v>2</c:v>
                </c:pt>
                <c:pt idx="7">
                  <c:v>2.2000000000000002</c:v>
                </c:pt>
                <c:pt idx="8">
                  <c:v>4.4000000000000004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4.2</c:v>
                </c:pt>
                <c:pt idx="1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10-4233-82EF-9451F4DC4126}"/>
            </c:ext>
          </c:extLst>
        </c:ser>
        <c:ser>
          <c:idx val="1"/>
          <c:order val="1"/>
          <c:tx>
            <c:v>LC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Hoja1!$D$52:$E$52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xVal>
          <c:yVal>
            <c:numRef>
              <c:f>(Hoja1!$C$52,Hoja1!$C$52)</c:f>
              <c:numCache>
                <c:formatCode>0.00</c:formatCode>
                <c:ptCount val="2"/>
                <c:pt idx="0">
                  <c:v>4.0626666666666669</c:v>
                </c:pt>
                <c:pt idx="1">
                  <c:v>4.0626666666666669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10-4233-82EF-9451F4DC4126}"/>
            </c:ext>
          </c:extLst>
        </c:ser>
        <c:ser>
          <c:idx val="2"/>
          <c:order val="2"/>
          <c:tx>
            <c:v>LCI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Hoja1!$D$52:$E$52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xVal>
          <c:yVal>
            <c:numRef>
              <c:f>(Hoja1!$C$55,Hoja1!$C$55)</c:f>
              <c:numCache>
                <c:formatCode>0.00</c:formatCode>
                <c:ptCount val="2"/>
                <c:pt idx="0">
                  <c:v>3.5413900709219859</c:v>
                </c:pt>
                <c:pt idx="1">
                  <c:v>3.5413900709219859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10-4233-82EF-9451F4DC4126}"/>
            </c:ext>
          </c:extLst>
        </c:ser>
        <c:ser>
          <c:idx val="3"/>
          <c:order val="3"/>
          <c:tx>
            <c:v>LCS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Hoja1!$D$52:$E$52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xVal>
          <c:yVal>
            <c:numRef>
              <c:f>(Hoja1!$C$54,Hoja1!$C$54)</c:f>
              <c:numCache>
                <c:formatCode>0.00</c:formatCode>
                <c:ptCount val="2"/>
                <c:pt idx="0">
                  <c:v>4.5839432624113474</c:v>
                </c:pt>
                <c:pt idx="1">
                  <c:v>4.5839432624113474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10-4233-82EF-9451F4DC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469968"/>
        <c:axId val="452471928"/>
      </c:scatterChart>
      <c:valAx>
        <c:axId val="452469968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MUESTRA ESTADISTICA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471928"/>
        <c:crosses val="autoZero"/>
        <c:crossBetween val="midCat"/>
      </c:valAx>
      <c:valAx>
        <c:axId val="45247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INDICE DE EFICIENCIA (%)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46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15</xdr:row>
      <xdr:rowOff>66675</xdr:rowOff>
    </xdr:from>
    <xdr:to>
      <xdr:col>6</xdr:col>
      <xdr:colOff>1246504</xdr:colOff>
      <xdr:row>15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E1AEF-D85F-4301-B544-E626E7D81EC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9" y="3686175"/>
          <a:ext cx="113220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190500</xdr:colOff>
      <xdr:row>16</xdr:row>
      <xdr:rowOff>104774</xdr:rowOff>
    </xdr:from>
    <xdr:to>
      <xdr:col>6</xdr:col>
      <xdr:colOff>1236980</xdr:colOff>
      <xdr:row>16</xdr:row>
      <xdr:rowOff>455929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DA47F1-C4FB-470E-8013-362453CA16E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4114799"/>
          <a:ext cx="1046480" cy="351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104775</xdr:colOff>
      <xdr:row>14</xdr:row>
      <xdr:rowOff>95250</xdr:rowOff>
    </xdr:from>
    <xdr:to>
      <xdr:col>6</xdr:col>
      <xdr:colOff>1409700</xdr:colOff>
      <xdr:row>14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A30EB1-8A9F-415B-8A52-64272E11ED68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22573" t="33206" r="54175" b="58945"/>
        <a:stretch/>
      </xdr:blipFill>
      <xdr:spPr bwMode="auto">
        <a:xfrm>
          <a:off x="5400675" y="328612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tabSelected="1" workbookViewId="0">
      <selection activeCell="D26" sqref="D26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6.140625" customWidth="1"/>
    <col min="8" max="8" width="17" customWidth="1"/>
  </cols>
  <sheetData>
    <row r="1" spans="1:8" ht="24.75" customHeight="1" x14ac:dyDescent="0.25">
      <c r="A1" s="51"/>
      <c r="B1" s="52"/>
      <c r="C1" s="53" t="s">
        <v>47</v>
      </c>
      <c r="D1" s="54"/>
      <c r="E1" s="54"/>
      <c r="F1" s="55"/>
      <c r="G1" s="59" t="s">
        <v>46</v>
      </c>
      <c r="H1" s="59"/>
    </row>
    <row r="2" spans="1:8" ht="20.25" customHeight="1" x14ac:dyDescent="0.25">
      <c r="A2" s="51"/>
      <c r="B2" s="52"/>
      <c r="C2" s="56"/>
      <c r="D2" s="57"/>
      <c r="E2" s="57"/>
      <c r="F2" s="58"/>
      <c r="G2" s="59" t="s">
        <v>13</v>
      </c>
      <c r="H2" s="59"/>
    </row>
    <row r="3" spans="1:8" ht="23.25" customHeight="1" x14ac:dyDescent="0.25">
      <c r="A3" s="51"/>
      <c r="B3" s="52"/>
      <c r="C3" s="60" t="s">
        <v>14</v>
      </c>
      <c r="D3" s="61"/>
      <c r="E3" s="61"/>
      <c r="F3" s="62"/>
      <c r="G3" s="63" t="s">
        <v>15</v>
      </c>
      <c r="H3" s="63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ht="20.25" x14ac:dyDescent="0.25">
      <c r="A8" s="47" t="s">
        <v>16</v>
      </c>
      <c r="B8" s="47"/>
      <c r="C8" s="47"/>
      <c r="D8" s="47"/>
      <c r="E8" s="47"/>
      <c r="F8" s="47"/>
      <c r="G8" s="47"/>
      <c r="H8" s="16"/>
    </row>
    <row r="9" spans="1:8" ht="18" x14ac:dyDescent="0.25">
      <c r="A9" s="48" t="s">
        <v>17</v>
      </c>
      <c r="B9" s="48"/>
      <c r="C9" s="48"/>
      <c r="D9" s="48"/>
      <c r="E9" s="48"/>
      <c r="F9" s="48"/>
      <c r="G9" s="48"/>
      <c r="H9" s="16"/>
    </row>
    <row r="10" spans="1:8" x14ac:dyDescent="0.25">
      <c r="A10" s="49" t="s">
        <v>48</v>
      </c>
      <c r="B10" s="42"/>
      <c r="C10" s="42"/>
      <c r="D10" s="42"/>
      <c r="E10" s="42"/>
      <c r="F10" s="42"/>
      <c r="G10" s="42"/>
      <c r="H10" s="42"/>
    </row>
    <row r="11" spans="1:8" x14ac:dyDescent="0.25">
      <c r="A11" s="42"/>
      <c r="B11" s="42"/>
      <c r="C11" s="42"/>
      <c r="D11" s="42"/>
      <c r="E11" s="42"/>
      <c r="F11" s="42"/>
      <c r="G11" s="42"/>
      <c r="H11" s="42"/>
    </row>
    <row r="12" spans="1:8" ht="15.75" x14ac:dyDescent="0.25">
      <c r="A12" s="50" t="s">
        <v>18</v>
      </c>
      <c r="B12" s="50"/>
      <c r="C12" s="50"/>
      <c r="D12" s="50"/>
      <c r="E12" s="50"/>
      <c r="F12" s="50"/>
      <c r="G12" s="50"/>
      <c r="H12" s="16"/>
    </row>
    <row r="13" spans="1:8" x14ac:dyDescent="0.25">
      <c r="A13" s="16"/>
      <c r="B13" s="16"/>
      <c r="C13" s="16"/>
      <c r="D13" s="16"/>
      <c r="E13" s="16"/>
      <c r="F13" s="16"/>
      <c r="G13" s="16"/>
      <c r="H13" s="16"/>
    </row>
    <row r="14" spans="1:8" ht="15" customHeight="1" x14ac:dyDescent="0.25">
      <c r="A14" s="16"/>
      <c r="B14" s="17"/>
      <c r="C14" s="39" t="s">
        <v>19</v>
      </c>
      <c r="D14" s="41"/>
      <c r="E14" s="39" t="s">
        <v>20</v>
      </c>
      <c r="F14" s="41"/>
      <c r="G14" s="18" t="s">
        <v>21</v>
      </c>
      <c r="H14" s="18" t="s">
        <v>22</v>
      </c>
    </row>
    <row r="15" spans="1:8" ht="33" customHeight="1" x14ac:dyDescent="0.25">
      <c r="B15" s="17" t="s">
        <v>23</v>
      </c>
      <c r="C15" s="45" t="s">
        <v>24</v>
      </c>
      <c r="D15" s="46"/>
      <c r="E15" s="45" t="s">
        <v>25</v>
      </c>
      <c r="F15" s="46"/>
      <c r="G15" s="18"/>
      <c r="H15" s="19">
        <v>43125</v>
      </c>
    </row>
    <row r="16" spans="1:8" ht="40.5" customHeight="1" x14ac:dyDescent="0.25">
      <c r="B16" s="17" t="s">
        <v>26</v>
      </c>
      <c r="C16" s="45" t="s">
        <v>27</v>
      </c>
      <c r="D16" s="46"/>
      <c r="E16" s="45" t="s">
        <v>28</v>
      </c>
      <c r="F16" s="46"/>
      <c r="G16" s="18"/>
      <c r="H16" s="19">
        <v>43125</v>
      </c>
    </row>
    <row r="17" spans="1:8" ht="43.5" customHeight="1" x14ac:dyDescent="0.25">
      <c r="B17" s="17" t="s">
        <v>29</v>
      </c>
      <c r="C17" s="45" t="s">
        <v>27</v>
      </c>
      <c r="D17" s="46"/>
      <c r="E17" s="45" t="s">
        <v>28</v>
      </c>
      <c r="F17" s="46"/>
      <c r="G17" s="18"/>
      <c r="H17" s="19">
        <v>43125</v>
      </c>
    </row>
    <row r="18" spans="1:8" ht="15" customHeight="1" x14ac:dyDescent="0.25">
      <c r="B18" s="36" t="s">
        <v>30</v>
      </c>
      <c r="C18" s="37"/>
      <c r="D18" s="38"/>
      <c r="E18" s="67" t="s">
        <v>51</v>
      </c>
      <c r="F18" s="40"/>
      <c r="G18" s="40"/>
      <c r="H18" s="41"/>
    </row>
    <row r="19" spans="1:8" x14ac:dyDescent="0.25">
      <c r="H19" s="16"/>
    </row>
    <row r="20" spans="1:8" x14ac:dyDescent="0.25">
      <c r="A20" s="16"/>
      <c r="B20" s="16"/>
      <c r="C20" s="16"/>
      <c r="D20" s="16"/>
      <c r="E20" s="16"/>
      <c r="F20" s="16"/>
      <c r="G20" s="16"/>
      <c r="H20" s="16"/>
    </row>
    <row r="21" spans="1:8" x14ac:dyDescent="0.25">
      <c r="A21" s="16"/>
      <c r="B21" s="16"/>
      <c r="C21" s="16"/>
      <c r="D21" s="16"/>
      <c r="E21" s="16"/>
      <c r="F21" s="16"/>
      <c r="G21" s="16"/>
      <c r="H21" s="16"/>
    </row>
    <row r="22" spans="1:8" ht="15.75" x14ac:dyDescent="0.25">
      <c r="A22" s="42" t="s">
        <v>31</v>
      </c>
      <c r="B22" s="42"/>
      <c r="C22" s="42"/>
      <c r="D22" s="42"/>
      <c r="E22" s="42"/>
      <c r="F22" s="42"/>
      <c r="G22" s="42"/>
      <c r="H22" s="42"/>
    </row>
    <row r="23" spans="1:8" x14ac:dyDescent="0.25">
      <c r="A23" s="16"/>
      <c r="B23" s="16"/>
      <c r="C23" s="16"/>
      <c r="D23" s="16"/>
      <c r="E23" s="16"/>
      <c r="F23" s="16"/>
      <c r="G23" s="16"/>
      <c r="H23" s="16"/>
    </row>
    <row r="24" spans="1:8" x14ac:dyDescent="0.25">
      <c r="B24" s="43" t="s">
        <v>32</v>
      </c>
      <c r="C24" s="43" t="s">
        <v>33</v>
      </c>
      <c r="D24" s="43" t="s">
        <v>34</v>
      </c>
      <c r="E24" s="43" t="s">
        <v>35</v>
      </c>
      <c r="F24" s="43" t="s">
        <v>36</v>
      </c>
      <c r="G24" s="43" t="s">
        <v>37</v>
      </c>
      <c r="H24" s="43" t="s">
        <v>38</v>
      </c>
    </row>
    <row r="25" spans="1:8" x14ac:dyDescent="0.25">
      <c r="B25" s="44"/>
      <c r="C25" s="44"/>
      <c r="D25" s="44"/>
      <c r="E25" s="44"/>
      <c r="F25" s="44"/>
      <c r="G25" s="44"/>
      <c r="H25" s="44"/>
    </row>
    <row r="26" spans="1:8" ht="36" x14ac:dyDescent="0.25">
      <c r="B26" s="20" t="s">
        <v>39</v>
      </c>
      <c r="C26" s="21">
        <v>43125</v>
      </c>
      <c r="D26" s="20">
        <v>1</v>
      </c>
      <c r="E26" s="20" t="s">
        <v>40</v>
      </c>
      <c r="F26" s="20" t="s">
        <v>41</v>
      </c>
      <c r="G26" s="20" t="s">
        <v>42</v>
      </c>
      <c r="H26" s="22" t="s">
        <v>42</v>
      </c>
    </row>
    <row r="27" spans="1:8" x14ac:dyDescent="0.25">
      <c r="B27" s="23"/>
      <c r="C27" s="24"/>
      <c r="D27" s="23"/>
      <c r="E27" s="25"/>
      <c r="F27" s="23"/>
      <c r="G27" s="20"/>
      <c r="H27" s="22"/>
    </row>
    <row r="28" spans="1:8" x14ac:dyDescent="0.25">
      <c r="B28" s="26"/>
      <c r="C28" s="26"/>
      <c r="D28" s="26"/>
      <c r="E28" s="27"/>
      <c r="F28" s="26"/>
      <c r="G28" s="26"/>
      <c r="H28" s="26"/>
    </row>
    <row r="29" spans="1:8" x14ac:dyDescent="0.25">
      <c r="B29" s="23"/>
      <c r="C29" s="23"/>
      <c r="D29" s="23"/>
      <c r="E29" s="25"/>
      <c r="F29" s="23"/>
      <c r="G29" s="23"/>
      <c r="H29" s="23"/>
    </row>
    <row r="30" spans="1:8" x14ac:dyDescent="0.25">
      <c r="B30" s="23"/>
      <c r="C30" s="23"/>
      <c r="D30" s="23"/>
      <c r="E30" s="25"/>
      <c r="F30" s="23"/>
      <c r="G30" s="23"/>
      <c r="H30" s="23"/>
    </row>
    <row r="31" spans="1:8" x14ac:dyDescent="0.25">
      <c r="B31" s="23"/>
      <c r="C31" s="23"/>
      <c r="D31" s="23"/>
      <c r="E31" s="25"/>
      <c r="F31" s="23"/>
      <c r="G31" s="23"/>
      <c r="H31" s="23"/>
    </row>
    <row r="32" spans="1:8" x14ac:dyDescent="0.25">
      <c r="B32" s="23"/>
      <c r="C32" s="23"/>
      <c r="D32" s="23"/>
      <c r="E32" s="25"/>
      <c r="F32" s="23"/>
      <c r="G32" s="23"/>
      <c r="H32" s="23"/>
    </row>
    <row r="33" spans="1:8" x14ac:dyDescent="0.25">
      <c r="B33" s="23"/>
      <c r="C33" s="23"/>
      <c r="D33" s="23"/>
      <c r="E33" s="25"/>
      <c r="F33" s="23"/>
      <c r="G33" s="23"/>
      <c r="H33" s="23"/>
    </row>
    <row r="34" spans="1:8" x14ac:dyDescent="0.25">
      <c r="B34" s="23"/>
      <c r="C34" s="23"/>
      <c r="D34" s="23"/>
      <c r="E34" s="25"/>
      <c r="F34" s="23"/>
      <c r="G34" s="23"/>
      <c r="H34" s="23"/>
    </row>
    <row r="35" spans="1:8" x14ac:dyDescent="0.25">
      <c r="B35" s="23"/>
      <c r="C35" s="23"/>
      <c r="D35" s="23"/>
      <c r="E35" s="25"/>
      <c r="F35" s="23"/>
      <c r="G35" s="23"/>
      <c r="H35" s="23"/>
    </row>
    <row r="36" spans="1:8" x14ac:dyDescent="0.25">
      <c r="B36" s="23"/>
      <c r="C36" s="23"/>
      <c r="D36" s="23"/>
      <c r="E36" s="25"/>
      <c r="F36" s="23"/>
      <c r="G36" s="23"/>
      <c r="H36" s="23"/>
    </row>
    <row r="37" spans="1:8" x14ac:dyDescent="0.25">
      <c r="B37" s="23"/>
      <c r="C37" s="23"/>
      <c r="D37" s="23"/>
      <c r="E37" s="25"/>
      <c r="F37" s="23"/>
      <c r="G37" s="23"/>
      <c r="H37" s="23"/>
    </row>
    <row r="38" spans="1:8" x14ac:dyDescent="0.25">
      <c r="B38" s="23"/>
      <c r="C38" s="23"/>
      <c r="D38" s="23"/>
      <c r="E38" s="25"/>
      <c r="F38" s="23"/>
      <c r="G38" s="23"/>
      <c r="H38" s="23"/>
    </row>
    <row r="39" spans="1:8" x14ac:dyDescent="0.25">
      <c r="A39" s="16"/>
      <c r="B39" s="16"/>
      <c r="C39" s="16"/>
      <c r="D39" s="16"/>
      <c r="E39" s="16"/>
      <c r="F39" s="16"/>
      <c r="G39" s="16"/>
      <c r="H39" s="16"/>
    </row>
    <row r="40" spans="1:8" x14ac:dyDescent="0.25">
      <c r="A40" s="16"/>
      <c r="B40" s="16"/>
      <c r="C40" s="16"/>
      <c r="D40" s="16"/>
      <c r="E40" s="16"/>
      <c r="F40" s="16"/>
      <c r="G40" s="16"/>
      <c r="H40" s="16"/>
    </row>
    <row r="41" spans="1:8" x14ac:dyDescent="0.25">
      <c r="A41" s="16"/>
      <c r="B41" s="16"/>
      <c r="C41" s="16"/>
      <c r="D41" s="16"/>
      <c r="E41" s="16"/>
      <c r="F41" s="16"/>
      <c r="G41" s="16"/>
      <c r="H41" s="16"/>
    </row>
    <row r="42" spans="1:8" x14ac:dyDescent="0.25">
      <c r="A42" s="16"/>
      <c r="B42" s="16"/>
      <c r="C42" s="16"/>
      <c r="D42" s="16"/>
      <c r="E42" s="16"/>
      <c r="F42" s="16"/>
      <c r="G42" s="16"/>
      <c r="H42" s="16"/>
    </row>
    <row r="43" spans="1:8" x14ac:dyDescent="0.25">
      <c r="A43" s="16"/>
      <c r="B43" s="16"/>
      <c r="C43" s="16"/>
      <c r="D43" s="16"/>
      <c r="E43" s="16"/>
      <c r="F43" s="16"/>
      <c r="G43" s="16"/>
      <c r="H43" s="16"/>
    </row>
    <row r="44" spans="1:8" x14ac:dyDescent="0.25">
      <c r="A44" s="16"/>
      <c r="B44" s="16"/>
      <c r="C44" s="16"/>
      <c r="D44" s="16"/>
      <c r="E44" s="16"/>
      <c r="F44" s="16"/>
      <c r="G44" s="16"/>
      <c r="H44" s="16"/>
    </row>
    <row r="45" spans="1:8" x14ac:dyDescent="0.25">
      <c r="A45" s="32" t="s">
        <v>43</v>
      </c>
      <c r="B45" s="32"/>
      <c r="C45" s="32"/>
      <c r="D45" s="32"/>
      <c r="E45" s="32"/>
      <c r="F45" s="33" t="s">
        <v>44</v>
      </c>
      <c r="G45" s="33"/>
      <c r="H45" s="16"/>
    </row>
    <row r="46" spans="1:8" x14ac:dyDescent="0.25">
      <c r="B46" s="28"/>
      <c r="C46" s="28"/>
      <c r="D46" s="28"/>
      <c r="E46" s="28"/>
      <c r="F46" s="28"/>
      <c r="G46" s="28"/>
      <c r="H46" s="28"/>
    </row>
    <row r="47" spans="1:8" x14ac:dyDescent="0.25">
      <c r="B47" s="28"/>
      <c r="C47" s="28"/>
      <c r="D47" s="28"/>
      <c r="E47" s="28"/>
      <c r="F47" s="28"/>
      <c r="G47" s="28"/>
      <c r="H47" s="28"/>
    </row>
    <row r="48" spans="1:8" x14ac:dyDescent="0.25">
      <c r="B48" s="28"/>
      <c r="C48" s="28"/>
      <c r="D48" s="28"/>
      <c r="E48" s="28"/>
      <c r="F48" s="28"/>
      <c r="G48" s="28"/>
      <c r="H48" s="28"/>
    </row>
    <row r="49" spans="2:8" x14ac:dyDescent="0.25">
      <c r="B49" s="34" t="s">
        <v>45</v>
      </c>
      <c r="C49" s="34"/>
      <c r="D49" s="34"/>
      <c r="E49" s="34"/>
      <c r="F49" s="34"/>
      <c r="G49" s="35" t="s">
        <v>44</v>
      </c>
      <c r="H49" s="35"/>
    </row>
  </sheetData>
  <mergeCells count="32">
    <mergeCell ref="A1:B3"/>
    <mergeCell ref="C1:F2"/>
    <mergeCell ref="G1:H1"/>
    <mergeCell ref="G2:H2"/>
    <mergeCell ref="C3:F3"/>
    <mergeCell ref="G3:H3"/>
    <mergeCell ref="A8:G8"/>
    <mergeCell ref="A9:G9"/>
    <mergeCell ref="A10:H11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9BCFF505-A159-4A57-94FB-FB67FA9497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view="pageBreakPreview" topLeftCell="A11" zoomScaleNormal="70" zoomScaleSheetLayoutView="100" workbookViewId="0">
      <selection activeCell="C52" sqref="C52"/>
    </sheetView>
  </sheetViews>
  <sheetFormatPr baseColWidth="10" defaultRowHeight="15" x14ac:dyDescent="0.25"/>
  <cols>
    <col min="1" max="1" width="7.42578125" customWidth="1"/>
    <col min="2" max="2" width="29.42578125" customWidth="1"/>
    <col min="3" max="3" width="31" customWidth="1"/>
    <col min="4" max="4" width="27.5703125" customWidth="1"/>
    <col min="5" max="5" width="25" customWidth="1"/>
  </cols>
  <sheetData>
    <row r="1" spans="1:6" x14ac:dyDescent="0.25">
      <c r="A1" s="66" t="s">
        <v>50</v>
      </c>
      <c r="B1" s="66"/>
      <c r="C1" s="66"/>
      <c r="D1" s="66"/>
      <c r="E1" s="66"/>
      <c r="F1" s="4"/>
    </row>
    <row r="2" spans="1:6" x14ac:dyDescent="0.25">
      <c r="A2" s="66"/>
      <c r="B2" s="66"/>
      <c r="C2" s="66"/>
      <c r="D2" s="66"/>
      <c r="E2" s="66"/>
      <c r="F2" s="4"/>
    </row>
    <row r="4" spans="1:6" ht="17.25" customHeight="1" x14ac:dyDescent="0.25">
      <c r="B4" s="64" t="s">
        <v>10</v>
      </c>
      <c r="C4" s="64"/>
      <c r="D4" s="64"/>
    </row>
    <row r="5" spans="1:6" ht="30" customHeight="1" x14ac:dyDescent="0.25">
      <c r="B5" s="12" t="s">
        <v>5</v>
      </c>
      <c r="C5" s="65" t="s">
        <v>49</v>
      </c>
      <c r="D5" s="65"/>
    </row>
    <row r="6" spans="1:6" ht="25.5" customHeight="1" x14ac:dyDescent="0.25">
      <c r="B6" s="12" t="s">
        <v>6</v>
      </c>
      <c r="C6" s="65" t="s">
        <v>11</v>
      </c>
      <c r="D6" s="65"/>
    </row>
    <row r="7" spans="1:6" ht="31.5" customHeight="1" x14ac:dyDescent="0.25">
      <c r="B7" s="12" t="s">
        <v>7</v>
      </c>
      <c r="C7" s="15">
        <v>15</v>
      </c>
      <c r="D7" s="14" t="s">
        <v>12</v>
      </c>
    </row>
    <row r="8" spans="1:6" x14ac:dyDescent="0.25">
      <c r="C8" s="13"/>
      <c r="D8" s="13"/>
    </row>
    <row r="9" spans="1:6" x14ac:dyDescent="0.25">
      <c r="B9" s="11" t="s">
        <v>8</v>
      </c>
      <c r="C9" s="3" t="s">
        <v>9</v>
      </c>
      <c r="D9" s="3" t="s">
        <v>0</v>
      </c>
    </row>
    <row r="10" spans="1:6" x14ac:dyDescent="0.25">
      <c r="B10" s="29">
        <v>1</v>
      </c>
      <c r="C10" s="29">
        <v>4.84</v>
      </c>
      <c r="D10" s="29">
        <v>0</v>
      </c>
    </row>
    <row r="11" spans="1:6" x14ac:dyDescent="0.25">
      <c r="B11" s="30">
        <f t="shared" ref="B11:B49" si="0">IF(AND(B10&lt;$C$7,B10&gt;0),B10+1,)</f>
        <v>2</v>
      </c>
      <c r="C11" s="30">
        <v>4.7</v>
      </c>
      <c r="D11" s="30">
        <f t="shared" ref="D11:D25" si="1">IF(C11&lt;&gt;0,ABS(C11-C10),0)</f>
        <v>0.13999999999999968</v>
      </c>
    </row>
    <row r="12" spans="1:6" x14ac:dyDescent="0.25">
      <c r="B12" s="30">
        <f t="shared" si="0"/>
        <v>3</v>
      </c>
      <c r="C12" s="30">
        <v>4.2</v>
      </c>
      <c r="D12" s="30">
        <f t="shared" si="1"/>
        <v>0.5</v>
      </c>
    </row>
    <row r="13" spans="1:6" x14ac:dyDescent="0.25">
      <c r="B13" s="30">
        <f t="shared" si="0"/>
        <v>4</v>
      </c>
      <c r="C13" s="30">
        <v>4.0999999999999996</v>
      </c>
      <c r="D13" s="30">
        <f t="shared" si="1"/>
        <v>0.10000000000000053</v>
      </c>
    </row>
    <row r="14" spans="1:6" x14ac:dyDescent="0.25">
      <c r="B14" s="30">
        <f t="shared" si="0"/>
        <v>5</v>
      </c>
      <c r="C14" s="30">
        <v>4.8</v>
      </c>
      <c r="D14" s="30">
        <f t="shared" si="1"/>
        <v>0.70000000000000018</v>
      </c>
    </row>
    <row r="15" spans="1:6" x14ac:dyDescent="0.25">
      <c r="B15" s="30">
        <f t="shared" si="0"/>
        <v>6</v>
      </c>
      <c r="C15" s="30">
        <v>4.3</v>
      </c>
      <c r="D15" s="30">
        <f t="shared" si="1"/>
        <v>0.5</v>
      </c>
    </row>
    <row r="16" spans="1:6" x14ac:dyDescent="0.25">
      <c r="B16" s="30">
        <f t="shared" si="0"/>
        <v>7</v>
      </c>
      <c r="C16" s="31">
        <v>2</v>
      </c>
      <c r="D16" s="31">
        <f t="shared" si="1"/>
        <v>2.2999999999999998</v>
      </c>
    </row>
    <row r="17" spans="2:4" x14ac:dyDescent="0.25">
      <c r="B17" s="30">
        <f t="shared" si="0"/>
        <v>8</v>
      </c>
      <c r="C17" s="31">
        <v>2.2000000000000002</v>
      </c>
      <c r="D17" s="31">
        <f t="shared" si="1"/>
        <v>0.20000000000000018</v>
      </c>
    </row>
    <row r="18" spans="2:4" x14ac:dyDescent="0.25">
      <c r="B18" s="30">
        <f t="shared" si="0"/>
        <v>9</v>
      </c>
      <c r="C18" s="30">
        <v>4.4000000000000004</v>
      </c>
      <c r="D18" s="30">
        <f t="shared" si="1"/>
        <v>2.2000000000000002</v>
      </c>
    </row>
    <row r="19" spans="2:4" x14ac:dyDescent="0.25">
      <c r="B19" s="30">
        <f t="shared" si="0"/>
        <v>10</v>
      </c>
      <c r="C19" s="30">
        <v>4.2</v>
      </c>
      <c r="D19" s="30">
        <f t="shared" si="1"/>
        <v>0.20000000000000018</v>
      </c>
    </row>
    <row r="20" spans="2:4" x14ac:dyDescent="0.25">
      <c r="B20" s="30">
        <f t="shared" si="0"/>
        <v>11</v>
      </c>
      <c r="C20" s="30">
        <v>4.4000000000000004</v>
      </c>
      <c r="D20" s="30">
        <f t="shared" si="1"/>
        <v>0.20000000000000018</v>
      </c>
    </row>
    <row r="21" spans="2:4" x14ac:dyDescent="0.25">
      <c r="B21" s="30">
        <f t="shared" si="0"/>
        <v>12</v>
      </c>
      <c r="C21" s="30">
        <v>4.2</v>
      </c>
      <c r="D21" s="30">
        <f t="shared" si="1"/>
        <v>0.20000000000000018</v>
      </c>
    </row>
    <row r="22" spans="2:4" x14ac:dyDescent="0.25">
      <c r="B22" s="30">
        <f t="shared" si="0"/>
        <v>13</v>
      </c>
      <c r="C22" s="30">
        <v>4.4000000000000004</v>
      </c>
      <c r="D22" s="30">
        <f t="shared" si="1"/>
        <v>0.20000000000000018</v>
      </c>
    </row>
    <row r="23" spans="2:4" x14ac:dyDescent="0.25">
      <c r="B23" s="30">
        <f t="shared" si="0"/>
        <v>14</v>
      </c>
      <c r="C23" s="30">
        <v>4.2</v>
      </c>
      <c r="D23" s="30">
        <f t="shared" si="1"/>
        <v>0.20000000000000018</v>
      </c>
    </row>
    <row r="24" spans="2:4" x14ac:dyDescent="0.25">
      <c r="B24" s="30">
        <f t="shared" si="0"/>
        <v>15</v>
      </c>
      <c r="C24" s="30">
        <v>4</v>
      </c>
      <c r="D24" s="30">
        <f t="shared" si="1"/>
        <v>0.20000000000000018</v>
      </c>
    </row>
    <row r="25" spans="2:4" x14ac:dyDescent="0.25">
      <c r="B25" s="2">
        <f t="shared" si="0"/>
        <v>0</v>
      </c>
      <c r="C25" s="2"/>
      <c r="D25" s="2">
        <f t="shared" si="1"/>
        <v>0</v>
      </c>
    </row>
    <row r="26" spans="2:4" x14ac:dyDescent="0.25">
      <c r="B26" s="2">
        <f t="shared" si="0"/>
        <v>0</v>
      </c>
      <c r="C26" s="2"/>
      <c r="D26" s="2">
        <f t="shared" ref="D26:D49" si="2">IF(C26&lt;&gt;0,ABS(C26-C25),0)</f>
        <v>0</v>
      </c>
    </row>
    <row r="27" spans="2:4" x14ac:dyDescent="0.25">
      <c r="B27" s="2">
        <f t="shared" si="0"/>
        <v>0</v>
      </c>
      <c r="C27" s="2"/>
      <c r="D27" s="2">
        <f t="shared" si="2"/>
        <v>0</v>
      </c>
    </row>
    <row r="28" spans="2:4" x14ac:dyDescent="0.25">
      <c r="B28" s="2">
        <f t="shared" si="0"/>
        <v>0</v>
      </c>
      <c r="C28" s="2"/>
      <c r="D28" s="2">
        <f t="shared" si="2"/>
        <v>0</v>
      </c>
    </row>
    <row r="29" spans="2:4" x14ac:dyDescent="0.25">
      <c r="B29" s="2">
        <f t="shared" si="0"/>
        <v>0</v>
      </c>
      <c r="C29" s="2"/>
      <c r="D29" s="2">
        <f t="shared" si="2"/>
        <v>0</v>
      </c>
    </row>
    <row r="30" spans="2:4" x14ac:dyDescent="0.25">
      <c r="B30" s="2">
        <f t="shared" si="0"/>
        <v>0</v>
      </c>
      <c r="C30" s="2"/>
      <c r="D30" s="2">
        <f t="shared" si="2"/>
        <v>0</v>
      </c>
    </row>
    <row r="31" spans="2:4" x14ac:dyDescent="0.25">
      <c r="B31" s="2">
        <f t="shared" si="0"/>
        <v>0</v>
      </c>
      <c r="C31" s="2"/>
      <c r="D31" s="2">
        <f t="shared" si="2"/>
        <v>0</v>
      </c>
    </row>
    <row r="32" spans="2:4" x14ac:dyDescent="0.25">
      <c r="B32" s="2">
        <f t="shared" si="0"/>
        <v>0</v>
      </c>
      <c r="C32" s="2"/>
      <c r="D32" s="2">
        <f t="shared" si="2"/>
        <v>0</v>
      </c>
    </row>
    <row r="33" spans="2:4" x14ac:dyDescent="0.25">
      <c r="B33" s="2">
        <f t="shared" si="0"/>
        <v>0</v>
      </c>
      <c r="C33" s="2"/>
      <c r="D33" s="2">
        <f t="shared" si="2"/>
        <v>0</v>
      </c>
    </row>
    <row r="34" spans="2:4" x14ac:dyDescent="0.25">
      <c r="B34" s="2">
        <f t="shared" si="0"/>
        <v>0</v>
      </c>
      <c r="C34" s="2"/>
      <c r="D34" s="2">
        <f t="shared" si="2"/>
        <v>0</v>
      </c>
    </row>
    <row r="35" spans="2:4" x14ac:dyDescent="0.25">
      <c r="B35" s="2">
        <f t="shared" si="0"/>
        <v>0</v>
      </c>
      <c r="C35" s="2"/>
      <c r="D35" s="2">
        <f t="shared" si="2"/>
        <v>0</v>
      </c>
    </row>
    <row r="36" spans="2:4" x14ac:dyDescent="0.25">
      <c r="B36" s="2">
        <f t="shared" si="0"/>
        <v>0</v>
      </c>
      <c r="C36" s="2"/>
      <c r="D36" s="2">
        <f t="shared" si="2"/>
        <v>0</v>
      </c>
    </row>
    <row r="37" spans="2:4" x14ac:dyDescent="0.25">
      <c r="B37" s="2">
        <f t="shared" si="0"/>
        <v>0</v>
      </c>
      <c r="C37" s="2"/>
      <c r="D37" s="2">
        <f t="shared" si="2"/>
        <v>0</v>
      </c>
    </row>
    <row r="38" spans="2:4" x14ac:dyDescent="0.25">
      <c r="B38" s="2">
        <f t="shared" si="0"/>
        <v>0</v>
      </c>
      <c r="C38" s="2"/>
      <c r="D38" s="2">
        <f t="shared" si="2"/>
        <v>0</v>
      </c>
    </row>
    <row r="39" spans="2:4" x14ac:dyDescent="0.25">
      <c r="B39" s="2">
        <f t="shared" si="0"/>
        <v>0</v>
      </c>
      <c r="C39" s="2"/>
      <c r="D39" s="2">
        <f t="shared" si="2"/>
        <v>0</v>
      </c>
    </row>
    <row r="40" spans="2:4" x14ac:dyDescent="0.25">
      <c r="B40" s="2">
        <f t="shared" si="0"/>
        <v>0</v>
      </c>
      <c r="C40" s="2"/>
      <c r="D40" s="2">
        <f t="shared" si="2"/>
        <v>0</v>
      </c>
    </row>
    <row r="41" spans="2:4" x14ac:dyDescent="0.25">
      <c r="B41" s="2">
        <f t="shared" si="0"/>
        <v>0</v>
      </c>
      <c r="C41" s="2"/>
      <c r="D41" s="2">
        <f t="shared" si="2"/>
        <v>0</v>
      </c>
    </row>
    <row r="42" spans="2:4" x14ac:dyDescent="0.25">
      <c r="B42" s="2">
        <f t="shared" si="0"/>
        <v>0</v>
      </c>
      <c r="C42" s="2"/>
      <c r="D42" s="2">
        <f t="shared" si="2"/>
        <v>0</v>
      </c>
    </row>
    <row r="43" spans="2:4" x14ac:dyDescent="0.25">
      <c r="B43" s="2">
        <f t="shared" si="0"/>
        <v>0</v>
      </c>
      <c r="C43" s="2"/>
      <c r="D43" s="2">
        <f t="shared" si="2"/>
        <v>0</v>
      </c>
    </row>
    <row r="44" spans="2:4" x14ac:dyDescent="0.25">
      <c r="B44" s="2">
        <f t="shared" si="0"/>
        <v>0</v>
      </c>
      <c r="C44" s="2"/>
      <c r="D44" s="2">
        <f t="shared" si="2"/>
        <v>0</v>
      </c>
    </row>
    <row r="45" spans="2:4" x14ac:dyDescent="0.25">
      <c r="B45" s="2">
        <f t="shared" si="0"/>
        <v>0</v>
      </c>
      <c r="C45" s="2"/>
      <c r="D45" s="2">
        <f t="shared" si="2"/>
        <v>0</v>
      </c>
    </row>
    <row r="46" spans="2:4" x14ac:dyDescent="0.25">
      <c r="B46" s="2">
        <f t="shared" si="0"/>
        <v>0</v>
      </c>
      <c r="C46" s="2"/>
      <c r="D46" s="2">
        <f t="shared" si="2"/>
        <v>0</v>
      </c>
    </row>
    <row r="47" spans="2:4" x14ac:dyDescent="0.25">
      <c r="B47" s="2">
        <f t="shared" si="0"/>
        <v>0</v>
      </c>
      <c r="C47" s="2"/>
      <c r="D47" s="2">
        <f t="shared" si="2"/>
        <v>0</v>
      </c>
    </row>
    <row r="48" spans="2:4" x14ac:dyDescent="0.25">
      <c r="B48" s="2">
        <f t="shared" si="0"/>
        <v>0</v>
      </c>
      <c r="C48" s="2"/>
      <c r="D48" s="2">
        <f t="shared" si="2"/>
        <v>0</v>
      </c>
    </row>
    <row r="49" spans="2:5" x14ac:dyDescent="0.25">
      <c r="B49" s="2">
        <f t="shared" si="0"/>
        <v>0</v>
      </c>
      <c r="C49" s="2"/>
      <c r="D49" s="2">
        <f t="shared" si="2"/>
        <v>0</v>
      </c>
    </row>
    <row r="51" spans="2:5" ht="15.75" thickBot="1" x14ac:dyDescent="0.3"/>
    <row r="52" spans="2:5" x14ac:dyDescent="0.25">
      <c r="B52" s="8" t="s">
        <v>1</v>
      </c>
      <c r="C52" s="5">
        <f>AVERAGE(C10:C49)</f>
        <v>4.0626666666666669</v>
      </c>
      <c r="D52" s="1">
        <v>0</v>
      </c>
      <c r="E52" s="1">
        <v>50</v>
      </c>
    </row>
    <row r="53" spans="2:5" x14ac:dyDescent="0.25">
      <c r="B53" s="9" t="s">
        <v>2</v>
      </c>
      <c r="C53" s="6">
        <f>AVERAGE(D10:D49)</f>
        <v>0.19600000000000004</v>
      </c>
    </row>
    <row r="54" spans="2:5" x14ac:dyDescent="0.25">
      <c r="B54" s="9" t="s">
        <v>3</v>
      </c>
      <c r="C54" s="6">
        <f>$C$52+(3*$C$53/1.128)</f>
        <v>4.5839432624113474</v>
      </c>
      <c r="D54" s="1"/>
      <c r="E54" s="1"/>
    </row>
    <row r="55" spans="2:5" ht="15.75" thickBot="1" x14ac:dyDescent="0.3">
      <c r="B55" s="10" t="s">
        <v>4</v>
      </c>
      <c r="C55" s="7">
        <f>$C$52-(3*$C$53/1.128)</f>
        <v>3.5413900709219859</v>
      </c>
      <c r="D55" s="1"/>
      <c r="E55" s="1"/>
    </row>
  </sheetData>
  <mergeCells count="4">
    <mergeCell ref="B4:D4"/>
    <mergeCell ref="C5:D5"/>
    <mergeCell ref="C6:D6"/>
    <mergeCell ref="A1:E2"/>
  </mergeCells>
  <conditionalFormatting sqref="B10">
    <cfRule type="cellIs" dxfId="4" priority="6" operator="equal">
      <formula>0</formula>
    </cfRule>
  </conditionalFormatting>
  <conditionalFormatting sqref="B50:B51 B56:B102">
    <cfRule type="cellIs" dxfId="3" priority="5" operator="equal">
      <formula>0</formula>
    </cfRule>
  </conditionalFormatting>
  <conditionalFormatting sqref="D10">
    <cfRule type="cellIs" dxfId="2" priority="4" operator="equal">
      <formula>0</formula>
    </cfRule>
  </conditionalFormatting>
  <conditionalFormatting sqref="E10:E49">
    <cfRule type="cellIs" dxfId="1" priority="3" operator="equal">
      <formula>0</formula>
    </cfRule>
  </conditionalFormatting>
  <conditionalFormatting sqref="B11:D49">
    <cfRule type="cellIs" dxfId="0" priority="1" operator="equal">
      <formula>0</formula>
    </cfRule>
  </conditionalFormatting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Gráfico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2018-07-13T13:33:51Z</dcterms:modified>
</cp:coreProperties>
</file>