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webextensions/taskpanes.xml" ContentType="application/vnd.ms-office.webextensiontaskpanes+xml"/>
  <Override PartName="/xl/webextensions/webextension1.xml" ContentType="application/vnd.ms-office.webextension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queryTables/queryTable2.xml" ContentType="application/vnd.openxmlformats-officedocument.spreadsheetml.queryTable+xml"/>
  <Override PartName="/xl/tables/table6.xml" ContentType="application/vnd.openxmlformats-officedocument.spreadsheetml.table+xml"/>
  <Override PartName="/xl/comments1.xml" ContentType="application/vnd.openxmlformats-officedocument.spreadsheetml.comments+xml"/>
  <Override PartName="/xl/tables/table9.xml" ContentType="application/vnd.openxmlformats-officedocument.spreadsheetml.table+xml"/>
  <Override PartName="/xl/persons/person.xml" ContentType="application/vnd.ms-excel.person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comments3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7.xml" ContentType="application/vnd.openxmlformats-officedocument.spreadsheetml.table+xml"/>
  <Override PartName="/xl/threadedComments/threadedComment1.xml" ContentType="application/vnd.ms-excel.threadedcomments+xml"/>
  <Override PartName="/xl/comments4.xml" ContentType="application/vnd.openxmlformats-officedocument.spreadsheetml.comment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aoxlabsas-my.sharepoint.com/personal/direccioncalidad_aoxlab_com/Documents/Documentos/SGC/7. PROCESO/FORMATOS AOXLAB (FG Y FT) CONTROL DOC/"/>
    </mc:Choice>
  </mc:AlternateContent>
  <xr:revisionPtr revIDLastSave="2179" documentId="13_ncr:1_{407BC8D1-C15D-4B11-B9A4-8AEBE0ABD1CF}" xr6:coauthVersionLast="47" xr6:coauthVersionMax="47" xr10:uidLastSave="{D39F92F8-C732-48BB-83B9-187E2822DA0E}"/>
  <bookViews>
    <workbookView xWindow="-120" yWindow="-120" windowWidth="20730" windowHeight="11040" xr2:uid="{00000000-000D-0000-FFFF-FFFF00000000}"/>
  </bookViews>
  <sheets>
    <sheet name="Control" sheetId="1" r:id="rId1"/>
    <sheet name="Hoja7" sheetId="24" state="hidden" r:id="rId2"/>
    <sheet name="Datos calendario" sheetId="23" state="hidden" r:id="rId3"/>
    <sheet name="Procedimientos controlados" sheetId="2" r:id="rId4"/>
    <sheet name="Hoja1" sheetId="11" state="hidden" r:id="rId5"/>
    <sheet name="Hoja2" sheetId="26" state="hidden" r:id="rId6"/>
    <sheet name="Tabla35" sheetId="25" state="hidden" r:id="rId7"/>
    <sheet name="Formatos de registro" sheetId="12" r:id="rId8"/>
    <sheet name="Software controlado" sheetId="4" r:id="rId9"/>
    <sheet name="Políticas" sheetId="16" r:id="rId10"/>
    <sheet name="Documentos externos" sheetId="13" r:id="rId11"/>
    <sheet name="Instructivos controlados" sheetId="10" r:id="rId12"/>
    <sheet name="Formatos registro controlados" sheetId="3" state="hidden" r:id="rId13"/>
    <sheet name="Normas, referencias controlada" sheetId="5" state="hidden" r:id="rId14"/>
    <sheet name="Registros" sheetId="8" state="hidden" r:id="rId15"/>
    <sheet name="Acuerdos y Contratos" sheetId="9" r:id="rId16"/>
    <sheet name="Indicador de gestión" sheetId="27" state="hidden" r:id="rId17"/>
  </sheets>
  <externalReferences>
    <externalReference r:id="rId18"/>
  </externalReferences>
  <definedNames>
    <definedName name="_xlnm._FilterDatabase" localSheetId="10" hidden="1">'Documentos externos'!$A$7:$L$271</definedName>
    <definedName name="_xlnm._FilterDatabase" localSheetId="7" hidden="1">'Formatos de registro'!$A$7:$N$320</definedName>
    <definedName name="_xlnm._FilterDatabase" localSheetId="12" hidden="1">'Formatos registro controlados'!$A$7:$N$223</definedName>
    <definedName name="_xlnm._FilterDatabase" localSheetId="11" hidden="1">'Instructivos controlados'!$A$7:$M$233</definedName>
    <definedName name="_xlnm._FilterDatabase" localSheetId="9" hidden="1">Políticas!$A$7:$N$46</definedName>
    <definedName name="_xlnm._FilterDatabase" localSheetId="3" hidden="1">'Procedimientos controlados'!$A$7:$N$266</definedName>
    <definedName name="_Hlk123984925" localSheetId="3">'Procedimientos controlados'!#REF!</definedName>
    <definedName name="DatosExternos_1" localSheetId="2" hidden="1">'Datos calendario'!$A$1:$E$85</definedName>
    <definedName name="DatosExternos_1" localSheetId="6" hidden="1">Tabla35!$A$1:$G$195</definedName>
    <definedName name="ESTADOS_DOCUMENTOS" localSheetId="10">Tabla1[ESTADO DEL DOCUMENTO]</definedName>
    <definedName name="ESTADOS_DOCUMENTOS" localSheetId="7">Tabla1[ESTADO DEL DOCUMENTO]</definedName>
    <definedName name="ESTADOS_DOCUMENTOS" localSheetId="9">Tabla1[ESTADO DEL DOCUMENTO]</definedName>
    <definedName name="ESTADOS_DOCUMENTOS">Tabla1[ESTADO DEL DOCUMENTO]</definedName>
    <definedName name="ESTADOS_OPERACION" localSheetId="10">Tabla2[ESTADOS DE OPERACIÓN]</definedName>
    <definedName name="ESTADOS_OPERACION" localSheetId="7">Tabla2[ESTADOS DE OPERACIÓN]</definedName>
    <definedName name="ESTADOS_OPERACION" localSheetId="9">Tabla2[ESTADOS DE OPERACIÓN]</definedName>
    <definedName name="ESTADOS_OPERACION">Tabla2[ESTADOS DE OPERACIÓN]</definedName>
    <definedName name="Tipo_documento">[1]Datos!$D$2:$D$11</definedName>
  </definedNames>
  <calcPr calcId="191028"/>
  <pivotCaches>
    <pivotCache cacheId="11" r:id="rId19"/>
    <pivotCache cacheId="12" r:id="rId2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N6" i="2"/>
  <c r="I249" i="13"/>
  <c r="L292" i="12" l="1"/>
  <c r="L293" i="12"/>
  <c r="N6" i="16" l="1"/>
  <c r="J6" i="9" l="1"/>
  <c r="D1" i="27" l="1"/>
  <c r="B2" i="27" s="1"/>
  <c r="B1" i="27"/>
  <c r="N6" i="12" l="1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M6" i="10"/>
  <c r="L6" i="4"/>
  <c r="N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1" authorId="0" shapeId="0" xr:uid="{00000000-0006-0000-0300-000001000000}">
      <text>
        <r>
          <rPr>
            <sz val="11"/>
            <color rgb="FF000000"/>
            <rFont val="Arial"/>
            <family val="2"/>
          </rPr>
          <t>======
ID#AAAAEDDVEIk
SGI    (2019-12-11 16:26:19)
Se recodifican a FOR. Se elimina la calisificación por equipo monitoreado
Se tiene pendiente verificación y validación del método, se cambia solamente estilo según manual identidad 2023-02-23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tc={59215584-457E-40BB-847A-28ACF51C2BFF}</author>
  </authors>
  <commentList>
    <comment ref="D248" authorId="0" shapeId="0" xr:uid="{59215584-457E-40BB-847A-28ACF51C2BFF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Publicado el 2023-02-22 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94" authorId="0" shapeId="0" xr:uid="{00000000-0006-0000-0900-000001000000}">
      <text>
        <r>
          <rPr>
            <sz val="11"/>
            <color rgb="FF000000"/>
            <rFont val="Arial"/>
            <family val="2"/>
          </rPr>
          <t>======
ID#AAAAEDDVEI8
SGI    (2019-12-11 16:26:19)
Este código queda solo para azucares totale?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Darío Pardo</author>
    <author/>
  </authors>
  <commentList>
    <comment ref="A25" authorId="0" shapeId="0" xr:uid="{94484425-9B2D-4564-960C-970CAF4C9AE9}">
      <text>
        <r>
          <rPr>
            <sz val="9"/>
            <color indexed="81"/>
            <rFont val="Tahoma"/>
            <family val="2"/>
          </rPr>
          <t>¿Obsoleto?</t>
        </r>
      </text>
    </comment>
    <comment ref="A37" authorId="0" shapeId="0" xr:uid="{6436D8AC-0C3E-4C11-8F00-12062EFFF6AA}">
      <text>
        <r>
          <rPr>
            <b/>
            <sz val="9"/>
            <color indexed="81"/>
            <rFont val="Tahoma"/>
            <family val="2"/>
          </rPr>
          <t>¿Obsoleto?</t>
        </r>
      </text>
    </comment>
    <comment ref="A38" authorId="0" shapeId="0" xr:uid="{086EBC67-29B5-48FF-9965-C5D5781ED0E0}">
      <text>
        <r>
          <rPr>
            <b/>
            <sz val="9"/>
            <color indexed="81"/>
            <rFont val="Tahoma"/>
            <family val="2"/>
          </rPr>
          <t>¿Obsoleto?</t>
        </r>
      </text>
    </comment>
    <comment ref="C38" authorId="1" shapeId="0" xr:uid="{00000000-0006-0000-0200-000001000000}">
      <text>
        <r>
          <rPr>
            <sz val="11"/>
            <color rgb="FF000000"/>
            <rFont val="Arial"/>
            <family val="2"/>
          </rPr>
          <t>======
ID#AAAAEDDVEJA
Calidad    (2019-12-11 16:26:19)
Verificar que se documente este formato en el procedimiento</t>
        </r>
      </text>
    </comment>
    <comment ref="C39" authorId="1" shapeId="0" xr:uid="{00000000-0006-0000-0200-000002000000}">
      <text>
        <r>
          <rPr>
            <sz val="11"/>
            <color rgb="FF000000"/>
            <rFont val="Arial"/>
            <family val="2"/>
          </rPr>
          <t>======
ID#AAAAEDDVEIc
Calidad    (2019-12-11 16:26:19)
Verificar que se documente este formato en el procedimiento</t>
        </r>
      </text>
    </comment>
    <comment ref="C40" authorId="1" shapeId="0" xr:uid="{00000000-0006-0000-0200-000003000000}">
      <text>
        <r>
          <rPr>
            <sz val="11"/>
            <color rgb="FF000000"/>
            <rFont val="Arial"/>
            <family val="2"/>
          </rPr>
          <t>======
ID#AAAAEDDVEIE
Calidad    (2019-12-11 16:26:19)
Verificar que se documente este formato en el procedimiento</t>
        </r>
      </text>
    </comment>
    <comment ref="C41" authorId="1" shapeId="0" xr:uid="{00000000-0006-0000-0200-000004000000}">
      <text>
        <r>
          <rPr>
            <sz val="11"/>
            <color rgb="FF000000"/>
            <rFont val="Arial"/>
            <family val="2"/>
          </rPr>
          <t>======
ID#AAAAEDDVEIU
Calidad    (2019-12-11 16:26:19)
Verificar que se documente este formato en el procedimiento</t>
        </r>
      </text>
    </comment>
    <comment ref="C43" authorId="1" shapeId="0" xr:uid="{00000000-0006-0000-0200-000005000000}">
      <text>
        <r>
          <rPr>
            <sz val="11"/>
            <color rgb="FF000000"/>
            <rFont val="Arial"/>
            <family val="2"/>
          </rPr>
          <t>======
ID#AAAAEDDVEIs
Calidad    (2019-12-11 16:26:19)
Verificar que se documente este formato en el procedimiento</t>
        </r>
      </text>
    </comment>
    <comment ref="A45" authorId="0" shapeId="0" xr:uid="{8F8912BC-FB18-4EED-852D-777BF8E47939}">
      <text>
        <r>
          <rPr>
            <b/>
            <sz val="9"/>
            <color indexed="81"/>
            <rFont val="Tahoma"/>
            <family val="2"/>
          </rPr>
          <t>¿Obsoleto?</t>
        </r>
      </text>
    </comment>
    <comment ref="C45" authorId="1" shapeId="0" xr:uid="{00000000-0006-0000-0200-000006000000}">
      <text>
        <r>
          <rPr>
            <sz val="11"/>
            <color rgb="FF000000"/>
            <rFont val="Arial"/>
            <family val="2"/>
          </rPr>
          <t>======
ID#AAAAEDDVEI4
Calidad    (2019-12-11 16:26:19)
Definir el procedimiento donde se va a relacionar este formato</t>
        </r>
      </text>
    </comment>
    <comment ref="A53" authorId="0" shapeId="0" xr:uid="{9FFE9A88-C128-4A1C-BAD1-2B62E7B9F0D8}">
      <text>
        <r>
          <rPr>
            <b/>
            <sz val="9"/>
            <color indexed="81"/>
            <rFont val="Tahoma"/>
            <family val="2"/>
          </rPr>
          <t>¿Obsoleto?</t>
        </r>
      </text>
    </comment>
    <comment ref="C66" authorId="1" shapeId="0" xr:uid="{00000000-0006-0000-0200-000007000000}">
      <text>
        <r>
          <rPr>
            <sz val="11"/>
            <color rgb="FF000000"/>
            <rFont val="Arial"/>
            <family val="2"/>
          </rPr>
          <t>======
ID#AAAAEDDVEIg
Calidad    (2019-12-11 16:26:19)
No está contempledo su uso en el procedimiento</t>
        </r>
      </text>
    </comment>
    <comment ref="A71" authorId="0" shapeId="0" xr:uid="{46D9A387-47C9-4146-8D65-CABA689487E2}">
      <text>
        <r>
          <rPr>
            <b/>
            <sz val="9"/>
            <color indexed="81"/>
            <rFont val="Tahoma"/>
            <family val="2"/>
          </rPr>
          <t>¿Obsoleto?</t>
        </r>
      </text>
    </comment>
    <comment ref="A77" authorId="1" shapeId="0" xr:uid="{00000000-0006-0000-0200-000008000000}">
      <text>
        <r>
          <rPr>
            <sz val="11"/>
            <color rgb="FF000000"/>
            <rFont val="Arial"/>
            <family val="2"/>
          </rPr>
          <t>======
ID#AAAAEDDVEIw
SGI    (2019-12-11 16:26:19)
Anterior FOR-TC-048</t>
        </r>
      </text>
    </comment>
    <comment ref="A117" authorId="1" shapeId="0" xr:uid="{00000000-0006-0000-0200-000009000000}">
      <text>
        <r>
          <rPr>
            <sz val="11"/>
            <color rgb="FF000000"/>
            <rFont val="Arial"/>
            <family val="2"/>
          </rPr>
          <t>======
ID#AAAAEDDVEI0
Calidad    (2019-12-11 16:26:19)
Este formato fue reemplazado parcialmente por el FOR-TC-005</t>
        </r>
      </text>
    </comment>
    <comment ref="A122" authorId="1" shapeId="0" xr:uid="{00000000-0006-0000-0200-00000A000000}">
      <text>
        <r>
          <rPr>
            <sz val="11"/>
            <color rgb="FF000000"/>
            <rFont val="Arial"/>
            <family val="2"/>
          </rPr>
          <t>======
ID#AAAAEDDVEIA
tc={8BA35CB1-86ED-452F-8E28-6E93B2866F26}    (2019-12-11 16:26:19)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El procedimiento referenciado no existe</t>
        </r>
      </text>
    </comment>
    <comment ref="A124" authorId="1" shapeId="0" xr:uid="{00000000-0006-0000-0200-00000B000000}">
      <text>
        <r>
          <rPr>
            <sz val="11"/>
            <color rgb="FF000000"/>
            <rFont val="Arial"/>
            <family val="2"/>
          </rPr>
          <t>======
ID#AAAAEDDVEII
tc={1E59A8BC-A3C0-477C-B3EB-CEB340FF70A1}    (2019-12-11 16:26:19)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El procedimiento no existe</t>
        </r>
      </text>
    </comment>
    <comment ref="A129" authorId="1" shapeId="0" xr:uid="{00000000-0006-0000-0200-00000C000000}">
      <text>
        <r>
          <rPr>
            <sz val="11"/>
            <color rgb="FF000000"/>
            <rFont val="Arial"/>
            <family val="2"/>
          </rPr>
          <t>======
ID#AAAAEDDVEIM
tc={6367C77D-69CA-4774-9FE6-5AADA9335545}    (2019-12-11 16:26:19)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existe el procedimiento</t>
        </r>
      </text>
    </comment>
    <comment ref="A130" authorId="1" shapeId="0" xr:uid="{00000000-0006-0000-0200-00000D000000}">
      <text>
        <r>
          <rPr>
            <sz val="11"/>
            <color rgb="FF000000"/>
            <rFont val="Arial"/>
            <family val="2"/>
          </rPr>
          <t>======
ID#AAAAEDDVEIQ
tc={D65AC8B8-D9A1-4050-B8A3-FC94388CC699}    (2019-12-11 16:26:19)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existe el procedimiento</t>
        </r>
      </text>
    </comment>
    <comment ref="A163" authorId="1" shapeId="0" xr:uid="{00000000-0006-0000-0200-00000E000000}">
      <text>
        <r>
          <rPr>
            <sz val="11"/>
            <color rgb="FF000000"/>
            <rFont val="Arial"/>
            <family val="2"/>
          </rPr>
          <t>======
ID#AAAAEDDVEIo
SGI    (2019-12-11 16:26:19)
Se recodifican a FOR. Se elimina la calisificación por equipo monitoreado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1127EC4-E643-4F78-BB20-83D8ABE68EE4}" keepAlive="1" name="Consulta - Calendario de revision" description="Conexión a la consulta 'Calendario de revision' en el libro." type="5" refreshedVersion="7" background="1" saveData="1">
    <dbPr connection="Provider=Microsoft.Mashup.OleDb.1;Data Source=$Workbook$;Location=&quot;Calendario de revision&quot;;Extended Properties=&quot;&quot;" command="SELECT * FROM [Calendario de revision]"/>
  </connection>
  <connection id="2" xr16:uid="{6E46C276-D7C6-46EF-8CF4-F5BDD81D8075}" keepAlive="1" name="Consulta - Tabla35" description="Conexión a la consulta 'Tabla35' en el libro." type="5" refreshedVersion="7" background="1" saveData="1">
    <dbPr connection="Provider=Microsoft.Mashup.OleDb.1;Data Source=$Workbook$;Location=Tabla35;Extended Properties=&quot;&quot;" command="SELECT * FROM [Tabla35]"/>
  </connection>
</connections>
</file>

<file path=xl/sharedStrings.xml><?xml version="1.0" encoding="utf-8"?>
<sst xmlns="http://schemas.openxmlformats.org/spreadsheetml/2006/main" count="5491" uniqueCount="1499">
  <si>
    <t xml:space="preserve">Formato de lista maestra de control de documentos </t>
  </si>
  <si>
    <r>
      <t xml:space="preserve">Identificación: </t>
    </r>
    <r>
      <rPr>
        <b/>
        <sz val="11"/>
        <color rgb="FF00B0F0"/>
        <rFont val="Myriad Pro"/>
        <family val="2"/>
      </rPr>
      <t>FOR-GC-003</t>
    </r>
  </si>
  <si>
    <t>AOXLAB S.A.S</t>
  </si>
  <si>
    <t>DOCUMENTO CONTROLADO</t>
  </si>
  <si>
    <t>Autor de documento original: LOGC750219</t>
  </si>
  <si>
    <t xml:space="preserve">FOR-GC-003 Formato de lista maestra de control de documentos </t>
  </si>
  <si>
    <r>
      <t xml:space="preserve">Copia controlada No. : </t>
    </r>
    <r>
      <rPr>
        <b/>
        <u/>
        <sz val="12"/>
        <rFont val="Myriad Pro"/>
        <family val="2"/>
      </rPr>
      <t>1</t>
    </r>
  </si>
  <si>
    <t>Nombre</t>
  </si>
  <si>
    <t>Puesto o función</t>
  </si>
  <si>
    <t>Firma</t>
  </si>
  <si>
    <t>Fecha</t>
  </si>
  <si>
    <t>Elaboró:</t>
  </si>
  <si>
    <t>Dario Pardo Pardo</t>
  </si>
  <si>
    <t>Revisó:</t>
  </si>
  <si>
    <t>Yasmín E. Lopera Pérez</t>
  </si>
  <si>
    <t>Gerente y Director Técnico</t>
  </si>
  <si>
    <t>Aprobó:</t>
  </si>
  <si>
    <t>Localización del documento:</t>
  </si>
  <si>
    <t>http://107.190.139.42/~aoxlabsgc/sig/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</si>
  <si>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</si>
  <si>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</si>
  <si>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</si>
  <si>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</si>
  <si>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</si>
  <si>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</si>
  <si>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</si>
  <si>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</si>
  <si>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Obsoleto</t>
  </si>
  <si>
    <t>Ninguno (versión original).</t>
  </si>
  <si>
    <t>MEAC</t>
  </si>
  <si>
    <t>YELP</t>
  </si>
  <si>
    <t>Se incorporó la fecha de rvisión de los formatos</t>
  </si>
  <si>
    <t>DPP</t>
  </si>
  <si>
    <t>Vigente</t>
  </si>
  <si>
    <t>Se ajusta al estilo establecido en el manual de identidad.
Se incorpora una casilla para clasificar los procedimientos como de acreditación</t>
  </si>
  <si>
    <t xml:space="preserve">Documento controlado, prohibida su reproducción parcial o total sin autorización. </t>
  </si>
  <si>
    <t>Página 1 de 2</t>
  </si>
  <si>
    <t>(7) Función que Elabora</t>
  </si>
  <si>
    <t>(Todas)</t>
  </si>
  <si>
    <t>Etiquetas de fila</t>
  </si>
  <si>
    <t>&lt;2020-03-24</t>
  </si>
  <si>
    <t>(en blanco)</t>
  </si>
  <si>
    <t>PROC-TC-208 - Determinación de mohos y levaduras por el método recuento en placa según AOAC Analista Microbiología</t>
  </si>
  <si>
    <t>2020</t>
  </si>
  <si>
    <t>Trim.1</t>
  </si>
  <si>
    <t>Mar</t>
  </si>
  <si>
    <t xml:space="preserve">PROC-TC-077 - Procedimiento de elaboración de gráficos de control Director de Calidad </t>
  </si>
  <si>
    <t>Trim.2</t>
  </si>
  <si>
    <t>Apr</t>
  </si>
  <si>
    <t>PROC-TC-056 - Procedimiento para documentar la trazabilidad de las mediciones Líder de Laboratorio</t>
  </si>
  <si>
    <t xml:space="preserve">PROC-GC-012 - Procedimiento para controlar el acceso a las instalaciones Director de Calidad </t>
  </si>
  <si>
    <t xml:space="preserve">PROC-GC-017 - Procedimiento estándar de bioseguridad. Director de Calidad </t>
  </si>
  <si>
    <t>May</t>
  </si>
  <si>
    <t xml:space="preserve">PROC-GC-001 - Procedimiento para asegurar la protección de la información confidencial de los clientes. Director de Calidad </t>
  </si>
  <si>
    <t xml:space="preserve">PROC-GC-002 - Procedimiento para evitar intervenir en actividades que puedan disminuir la confianza del Laboratorio. Director de Calidad </t>
  </si>
  <si>
    <t>Jun</t>
  </si>
  <si>
    <t>PROC-TC-031 - Procedimiento de limpieza y desinfección para la planta física, equipos y ambientes del laboratorio Analista Microbiología</t>
  </si>
  <si>
    <t>PROC-TC-059 - Procedimiento del ensayo de Gluten Líder de Laboratorio</t>
  </si>
  <si>
    <t xml:space="preserve">PROC-GC-024 - Procedimiento para mitigar, controlar y realizar el adecuado manejo de la pandemia del Coronavirus COVID-19 Director de Calidad </t>
  </si>
  <si>
    <t xml:space="preserve">PROC-TC-057 - procedimiento  para el registro de información y asignación de lote de las soluciones preparadas para uso en los ensayos Director de Calidad </t>
  </si>
  <si>
    <t>Trim.3</t>
  </si>
  <si>
    <t>Jul</t>
  </si>
  <si>
    <t>PROC-GC-015 - Procedimiento de reglamento interno Asesor Jurídico</t>
  </si>
  <si>
    <t>PROC-TC-069 - Procedimiento de ensayo Determinación de densidad Líder de Laboratorio</t>
  </si>
  <si>
    <t>PROC-TC-081 - Ensayo Resistencia de la Mascarilla Médica a la Penetración de Sangre Sintética Analista Fisicoquimica</t>
  </si>
  <si>
    <t>PROC-TC-198 - Procedimiento para el ensayo de delta de presión Analista Fisicoquimica</t>
  </si>
  <si>
    <t>Aug</t>
  </si>
  <si>
    <t>MGC-001 - Manual de gestión de la calidad. (incluye políticas del Laboratorio) Director Técnico</t>
  </si>
  <si>
    <t>PROC-GC-021 - Procedimiento de gestión del cambio Director técnico</t>
  </si>
  <si>
    <t>PROC-TC-049 - Procedimiento para el manejo y disposición final de reactivos químicos y residuos peligrosos Director Técnico</t>
  </si>
  <si>
    <t>PROC-TC-050 - Procedimiento de ensayo humedad  Analista Fisicoquimica</t>
  </si>
  <si>
    <t>PROC-TC-052 - Procedimiento de ensayo de proteína Método Kjeldahl  Analista Fisicoquimica</t>
  </si>
  <si>
    <t>PROC-TC-053 - Procedimiento de ensayo de Fósforo Analista Fisicoquimica</t>
  </si>
  <si>
    <t>PROC-TC-180 - Requisitos y control de las instalaciones y condiciones ambientales Director Técnico</t>
  </si>
  <si>
    <t>PROC-TC-015 - Procedimiento preparación de muestras  Analista Microbiología</t>
  </si>
  <si>
    <t>PROC-TC-025 - Procedimiento para Determinar la concentración mínima inhibitoria CMI Analista Microbiología</t>
  </si>
  <si>
    <t>PROC-TC-055 -  Procedimiento para el registro y manejo del cepario Analista Microbiología</t>
  </si>
  <si>
    <t>PROC-TC-138 - Procedimiento de ensayo recuento en placa de coliformes y e coli Analista Microbiología</t>
  </si>
  <si>
    <t>PROC-TC-142 -  Procedimiento de verificaciones intermedias de material volumétrico del Laboratorio. Líder de Laboratorio</t>
  </si>
  <si>
    <t>PROC-TC-184 - Procedimiento para la determinación de Cannabinoides Analista cromatografía</t>
  </si>
  <si>
    <t xml:space="preserve">PROC-TC-013 - Procedimiento para la validación de herramientas informáticas Director de Calidad </t>
  </si>
  <si>
    <t xml:space="preserve">PROC-TC-100 - Procedimiento de Betaglucanos Director de Calidad </t>
  </si>
  <si>
    <t xml:space="preserve">PROC-TC-002 - Procedimiento de estimación de incertidumbres. Director de Calidad </t>
  </si>
  <si>
    <t xml:space="preserve">PROC-TC-087 - Procedimiento para la determinación de aflatoxinas totales Director de Calidad </t>
  </si>
  <si>
    <t>Sep</t>
  </si>
  <si>
    <t>PROC-GC-022 - Procedimiento de selección y contratación de personal Gerente y Director Técnico</t>
  </si>
  <si>
    <t>PROC-TC-191 - Procedimiento para el ensayo de humedad por Karl Fischer Analista Fisicoquimica</t>
  </si>
  <si>
    <t>PROC-GC-004 - Procedimiento de revisión de pedidos, ofertas y contratos. Director Comercial</t>
  </si>
  <si>
    <t xml:space="preserve">PROC-TC-203 - Determinacion de limpieza microbiana en mascarillas Director de Calidad </t>
  </si>
  <si>
    <t xml:space="preserve">PROC-TC-202 - Determinacion de eficiencia filtracion bacteriana Director de Calidad </t>
  </si>
  <si>
    <t xml:space="preserve">PROC-GC-007 - Procedimiento de acciones correctivas. Director de Calidad </t>
  </si>
  <si>
    <t>Trim.4</t>
  </si>
  <si>
    <t>Oct</t>
  </si>
  <si>
    <t>PROC-GC-025 - Procedimiento de gestión de la innovación de la unidad de investigación, desarrollo e innovación (I+D+i) Gerente</t>
  </si>
  <si>
    <t>PROC-GC-026 - Plan estratégico de la unidad de Investigación, Desarrollo e Innovación Líder I+D+i</t>
  </si>
  <si>
    <t>Nov</t>
  </si>
  <si>
    <t>PROC-TC-168 - Procedimiento de ensayo Determinación de Complejo B (vitaminas B1,B2,B3 y B6) Analista cromatografía</t>
  </si>
  <si>
    <t>PROC-TC-186 - Procedimiento de determinación de Vitamina B5 Analista cromatografía</t>
  </si>
  <si>
    <t>PROC-TC-189 - Procedimiento de ensayo Determinación de metales totales por ICP-OES Analista ICP</t>
  </si>
  <si>
    <t xml:space="preserve">PROC-GC-006 - Procedimiento de atención de quejas y trabajo no conforme. Director de Calidad </t>
  </si>
  <si>
    <t xml:space="preserve">PROC-GC-020 - Procedimiento para determinar la competencia de los auditores Director de Calidad </t>
  </si>
  <si>
    <t xml:space="preserve">PROC-GC-010 - Procedimiento de auditorías internas. Director de Calidad </t>
  </si>
  <si>
    <t xml:space="preserve">PROC-TC-176 - Procedimiento para la evaluación y la toma de decisiones relacionadas con la declaración de conformidad de ítems de ensayo Director de Calidad </t>
  </si>
  <si>
    <t>Dec</t>
  </si>
  <si>
    <t>PROC-TC-006 - Procedimiento de actualización de factores de corrección. Líder de Laboratorio</t>
  </si>
  <si>
    <t>PROC-TC-014 - Procedimeinto para el control de medios de cultivo por el método ecométrico  Analista Microbiología</t>
  </si>
  <si>
    <t>PROC-TC-038 - Determinación de hierro total en agua Líder de Laboratorio</t>
  </si>
  <si>
    <t>PROC-TC-078 - Procedimiento para tinción de gram
en microbiologia Analista Microbiología</t>
  </si>
  <si>
    <t xml:space="preserve">PROC-GC-019 - Procedimiento para la elaboración del programa de auditoría  Director de Calidad </t>
  </si>
  <si>
    <t xml:space="preserve">PROC-TC-181 - Procedimiento para el registro, clasificación y almacenamiento de reactivos y materiales de referencia. Director de Calidad </t>
  </si>
  <si>
    <t xml:space="preserve">PROC-TC-003 - Evaluación de resultados fuera de los criterios de aceptación Director de Calidad </t>
  </si>
  <si>
    <t xml:space="preserve">PROC-GC-003 - Procedimiento de control de documentos y registros Director de Calidad </t>
  </si>
  <si>
    <t xml:space="preserve">PROC-TC-179 - Procedimiento para la selección, adquisición y uso de patrones y materiales de referencia Director de Calidad </t>
  </si>
  <si>
    <t xml:space="preserve">PROC-TC-010 - Procedimiento de aseguramiento de la calidad de los resultados generados por el Laboratorio. Director de Calidad </t>
  </si>
  <si>
    <t xml:space="preserve">PROC-TC-011 - Procedimiento para la seleccion y participacion en ensayos de aptitud Director de Calidad </t>
  </si>
  <si>
    <t>PROC-GC-013 - Procedimiento de gestión comercial Director Comercial</t>
  </si>
  <si>
    <t>2021</t>
  </si>
  <si>
    <t>Jan</t>
  </si>
  <si>
    <t>PROC-GC-005 - Procedimiento de vinculación de proveedores, protección de datos personales, selección y compra de servicios y suministros clave Auxiliar administrativo</t>
  </si>
  <si>
    <t>PROC-GC-014 - Procedimiento de inducción, reinducción, supervisión y evaluación del personal  Director Técnico</t>
  </si>
  <si>
    <t>PROC-TC-026 - Procedimiento de limpieza y desinfección del material de vidrio del laboratorio Líder de Laboratorio</t>
  </si>
  <si>
    <t>PROC-TC-058 - procedimiento del ensayo de Fibra dietaria soluble, insoluble y total Analista Fisicoquimica</t>
  </si>
  <si>
    <t>PROC-TC-063 -  Procediemiento para el control de medios de cultivo Analista Microbiología</t>
  </si>
  <si>
    <t>PROC-TC-027 - Procedimiento de esterilización de material contaminado y no contaminado Líder de Laboratorio</t>
  </si>
  <si>
    <t>PROC-TC-028 - Recuento de Clostridium perfringes y clostridium sulfito- reductores Analista Microbiología</t>
  </si>
  <si>
    <t>PROC-TC-029 - Procedimiento para la Determinación de Listeria Analista Microbiología</t>
  </si>
  <si>
    <t>PROC-TC-030 - Procedimiento para el Método de recuento en placa de enterobacterias Analista Microbiología</t>
  </si>
  <si>
    <t>PROC-TC-046 - Procedimiento para el análisis de vida útil en alimentos  Analista Microbiología</t>
  </si>
  <si>
    <t>PROC-TC-047 - Procedimiento de toma de muestras para análisis microbiológicos de superficies, ambientes y manipuladores  Analista Microbiología</t>
  </si>
  <si>
    <t>PROC-TC-072 - Procedimiento de antifraude en leche Analista Microbiología</t>
  </si>
  <si>
    <t>PROC-TC-088 - Procedimiento Carbohidratos totales Líder de Laboratorio</t>
  </si>
  <si>
    <t>PROC-TC-090 - Determinación de pH Líder de Laboratorio</t>
  </si>
  <si>
    <t>PROC-TC-091 - Procedimiento de ensayo Determinación de Calorías totales Líder de Laboratorio</t>
  </si>
  <si>
    <t>PROC-TC-092 - Procedimiento de ensayo Aflatoxina M1 Líder de Laboratorio</t>
  </si>
  <si>
    <t>PROC-TC-093 - Procedimiento de ensayo Deoxinivalenol (DON) Líder de Laboratorio</t>
  </si>
  <si>
    <t>PROC-TC-094 - Procedimiento de ensayo Fumonisina Líder de Laboratorio</t>
  </si>
  <si>
    <t>PROC-TC-095 - Procedimiento de ensayo ocratoxina A  Líder de Laboratorio</t>
  </si>
  <si>
    <t>PROC-TC-096 - Procedimiento de ensayo T-2 Toxina  Líder de Laboratorio</t>
  </si>
  <si>
    <t>PROC-TC-098 - Procedimiento de ensayo Zearalenon  Líder de Laboratorio</t>
  </si>
  <si>
    <t>PROC-TC-188 - Procedimiento para el ensayo de biotina Líder de Laboratorio</t>
  </si>
  <si>
    <t>PROC-TC-004 - Procedimiento de aseguramiento de la integridad de los equipos del Laboratorio. Líder de Mantenimiento y Metrología</t>
  </si>
  <si>
    <t xml:space="preserve">PROC-TC-005 - Procedimiento de verificaciones intermedias de equipo (y/o materiales de referencia) del Laboratorio. Director de Calidad </t>
  </si>
  <si>
    <t xml:space="preserve">PROC-GC-016 - Procedimiento para la construcción y análisis de indicadores Director de Calidad </t>
  </si>
  <si>
    <t xml:space="preserve">PROC-TC-007 - Procedimiento para la elaboracion del programa mantenimiento y calibracion de equipos Director de Calidad </t>
  </si>
  <si>
    <t xml:space="preserve">PROC-GC-018 - Procedimiento de facturación Director de Calidad </t>
  </si>
  <si>
    <t>Feb</t>
  </si>
  <si>
    <t>PROC-GC-009 - Procedimiento para la identificación de riesgos Director Técnico</t>
  </si>
  <si>
    <t>PROC-TC-061 - Determinación de cloruro en agua Analista Fisicoquimica</t>
  </si>
  <si>
    <t>PROC-TC-196 - Procedimiento para la determinación de fenol libre en resinas fenólicas Analista cromatografía</t>
  </si>
  <si>
    <t>PROC-TC-012 -  Procedimiento de  validación o verificación de métodos analíticos Líder de Laboratorio</t>
  </si>
  <si>
    <t>PROC-TC-018 - Determinación de coliformes totales, fecales y E-coli por el método número más probable NMP Analista Microbiología</t>
  </si>
  <si>
    <t>PROC-TC-019 - Procedimiento para la Determinación de aerobios mesofilos por el método de recuento en placa Analista Microbiología</t>
  </si>
  <si>
    <t>PROC-TC-020 - Procedimiento para la Determinación de mohos y levaduras por el método de recuento en placa Analista Microbiología</t>
  </si>
  <si>
    <t>PROC-TC-021 - Procedimiento para la  Determinación de bacterias ácido lácticas por el método de recuento en placa Analista Microbiología</t>
  </si>
  <si>
    <t>PROC-TC-022 - Procedimiento para la Determinación de Estafilococo aureus por el método de recuento en placa  Analista Microbiología</t>
  </si>
  <si>
    <t>PROC-TC-023 - Procedimiento para la Determinación de Bacillus cereus por el método de recuento en placa Analista Microbiología</t>
  </si>
  <si>
    <t>PROC-TC-024 - Procedimiento para para la Determinación de Salmonella ausencia-presencia Analista Microbiología</t>
  </si>
  <si>
    <t>PROC-TC-161 - Determinación de vitamina A Analista cromatografía</t>
  </si>
  <si>
    <t>PROC-TC-178 - Determinación de sulfatos en agua Analista Fisicoquimica</t>
  </si>
  <si>
    <t xml:space="preserve">PROC-TC-008 - Procedimiento de aseguramiento de integridad de las muestras bajo servicio Director de Calidad </t>
  </si>
  <si>
    <t xml:space="preserve">PROC-GC-011 - Procedimiento de revisiones por la dirección. Director de Calidad </t>
  </si>
  <si>
    <t>Total general</t>
  </si>
  <si>
    <t>Acreditacion</t>
  </si>
  <si>
    <t xml:space="preserve"> (13) Fecha próxima revisión</t>
  </si>
  <si>
    <t xml:space="preserve"> (15) Estado de revisión del documento</t>
  </si>
  <si>
    <t>Documento</t>
  </si>
  <si>
    <t>S</t>
  </si>
  <si>
    <t xml:space="preserve">Director de Calidad </t>
  </si>
  <si>
    <t>Aprobado</t>
  </si>
  <si>
    <t>Analista Microbiología</t>
  </si>
  <si>
    <t>Líder de Laboratorio</t>
  </si>
  <si>
    <t>PROC-TC-207 - Procedimiento para la preparación de suspensiones microbianas Analista Microbiología</t>
  </si>
  <si>
    <t>Analista Fisicoquimica</t>
  </si>
  <si>
    <t>PROC-TC-017 - Procedimiento de ensayo Grasa  Analista Fisicoquimica</t>
  </si>
  <si>
    <t>PROC-TC-064 -  Procedimiento de ensayo Azúcares totales  Analista Fisicoquimica</t>
  </si>
  <si>
    <t>PROC-TC-216 - Procedimiento de validacion la cabina de bioseguridad Analista Microbiología</t>
  </si>
  <si>
    <t>Director Técnico</t>
  </si>
  <si>
    <t>Auxiliar administrativo</t>
  </si>
  <si>
    <t>En Aprobación</t>
  </si>
  <si>
    <t>PROC-TC-051 - Procedimiento de ensayo Determinación de Cenizas Totales Analista Fisicoquimica</t>
  </si>
  <si>
    <t>PROC-TC-048 - Procedimiento para controles internos del laboratorio  Analista Microbiología</t>
  </si>
  <si>
    <t>PROC-TC-060 - Procedimiento de ensayo determinación de Actividad Antioxidante ORAC Líder de Laboratorio</t>
  </si>
  <si>
    <t>PROC-GC-027 - Procedimiento para la determinación de la capacidad instalada y control de actividades Director Técnico</t>
  </si>
  <si>
    <t>Director Comercial</t>
  </si>
  <si>
    <t>Líder I+D+i</t>
  </si>
  <si>
    <t>PROC-GC-025 - Procedimiento de gestión de la innovación de la unidad de investigación, desarrollo e innovación (I+D+i) Líder I+D+i</t>
  </si>
  <si>
    <t>Analista cromatografía</t>
  </si>
  <si>
    <t>PROC-TC-214 - Procedimiento para la determinación de pesticidas en material vegetal, cristales y soluciones orales Analista cromatografía</t>
  </si>
  <si>
    <t>Director técnico</t>
  </si>
  <si>
    <t>PROC-TC-085 - Procedimiento para el control de los resultados, la generación y aprobación de los informes Director técnico</t>
  </si>
  <si>
    <t>Líder de Mantenimiento y Metrología</t>
  </si>
  <si>
    <t>PROC-TC-056 - Procedimiento para documentar la trazabilidad de las mediciones Líder de Mantenimiento y Metrología</t>
  </si>
  <si>
    <t>MAN-GC-001 - Manual de identidad del laboratorio Director Técnico</t>
  </si>
  <si>
    <t>Analista ICP</t>
  </si>
  <si>
    <t>PROC-TC-027 - Procedimiento de esterilización de material contaminado y no contaminado Analista Microbiología</t>
  </si>
  <si>
    <t>PROC-TC-082 - procedimiento para la determinación de plomo en pinturas Líder de Laboratorio</t>
  </si>
  <si>
    <t>PROC-TC-068 - Procedimiento para Recuento de Mesófilos Aerobios Según USP Líder de Laboratorio</t>
  </si>
  <si>
    <t>PROC-TC-133 - Procedimiento para detección de E. Coli según USP Analista Microbiología</t>
  </si>
  <si>
    <t>PROC-TC-204 - Determinación de mohos y levaduras por el método recuento en placa según USP Analista Microbiología</t>
  </si>
  <si>
    <t>PROC-TC-215 - Procedimiento para la Determinación de Estafilococo aureus según USP Analista Microbiología</t>
  </si>
  <si>
    <t>PROC-TC-194 - Procedimiento para la determinación de Pseudomona spp Analista Microbiología</t>
  </si>
  <si>
    <t>PROC-TC-165 - Procedimiento de ensayo para la detección molecular de Salmonella spp Líder de Laboratorio</t>
  </si>
  <si>
    <t>PROC-TC-001 - Procedimiento para identificar necesidades de formación del personal y para proporcionarla. Director Técnico</t>
  </si>
  <si>
    <t>PROC-TC-206 - Procedimiento para la preparación de soluciones y medios de cultivo Analista Microbiología</t>
  </si>
  <si>
    <r>
      <rPr>
        <b/>
        <sz val="12"/>
        <rFont val="Myriad Pro"/>
        <family val="2"/>
      </rPr>
      <t xml:space="preserve">Formato de lista maestra de control de documentos </t>
    </r>
    <r>
      <rPr>
        <sz val="12"/>
        <color rgb="FF000000"/>
        <rFont val="Myriad Pro"/>
        <family val="2"/>
      </rPr>
      <t xml:space="preserve">
</t>
    </r>
    <r>
      <rPr>
        <b/>
        <sz val="12"/>
        <color rgb="FF00B0F0"/>
        <rFont val="Myriad Pro"/>
        <family val="2"/>
      </rPr>
      <t>AOXLAB S.A.S</t>
    </r>
    <r>
      <rPr>
        <sz val="12"/>
        <color rgb="FF000000"/>
        <rFont val="Myriad Pro"/>
        <family val="2"/>
      </rPr>
      <t xml:space="preserve">
</t>
    </r>
  </si>
  <si>
    <r>
      <t xml:space="preserve">Identificación: </t>
    </r>
    <r>
      <rPr>
        <b/>
        <sz val="12"/>
        <color rgb="FF00B0F0"/>
        <rFont val="Myriad Pro"/>
        <family val="2"/>
      </rPr>
      <t>FOR-GC-003</t>
    </r>
  </si>
  <si>
    <r>
      <t>A)</t>
    </r>
    <r>
      <rPr>
        <sz val="12"/>
        <color rgb="FF000000"/>
        <rFont val="Myriad Pro"/>
        <family val="2"/>
      </rPr>
      <t>   PROCEDIMIENTOS CONTROLADOS</t>
    </r>
  </si>
  <si>
    <r>
      <t xml:space="preserve">(1) </t>
    </r>
    <r>
      <rPr>
        <b/>
        <sz val="12"/>
        <color rgb="FF000000"/>
        <rFont val="Myriad Pro"/>
        <family val="2"/>
      </rPr>
      <t>Consecutivo No.:</t>
    </r>
  </si>
  <si>
    <r>
      <t xml:space="preserve">(3) </t>
    </r>
    <r>
      <rPr>
        <b/>
        <sz val="12"/>
        <color rgb="FF000000"/>
        <rFont val="Myriad Pro"/>
        <family val="2"/>
      </rPr>
      <t xml:space="preserve">Almacenamiento del registro: </t>
    </r>
    <r>
      <rPr>
        <sz val="12"/>
        <color rgb="FF1F497D"/>
        <rFont val="Myriad Pro"/>
        <family val="2"/>
      </rPr>
      <t>Carpeta RG</t>
    </r>
  </si>
  <si>
    <r>
      <rPr>
        <vertAlign val="superscript"/>
        <sz val="12"/>
        <color rgb="FF000000"/>
        <rFont val="Myriad Pro"/>
        <family val="2"/>
      </rPr>
      <t>(2)</t>
    </r>
    <r>
      <rPr>
        <sz val="12"/>
        <color rgb="FF000000"/>
        <rFont val="Myriad Pro"/>
        <family val="2"/>
      </rPr>
      <t xml:space="preserve"> </t>
    </r>
    <r>
      <rPr>
        <b/>
        <sz val="12"/>
        <color rgb="FF000000"/>
        <rFont val="Myriad Pro"/>
        <family val="2"/>
      </rPr>
      <t>Fecha de registro:</t>
    </r>
  </si>
  <si>
    <r>
      <t xml:space="preserve">(4) </t>
    </r>
    <r>
      <rPr>
        <b/>
        <sz val="12"/>
        <color rgb="FF000000"/>
        <rFont val="Myriad Pro"/>
        <family val="2"/>
      </rPr>
      <t>Clave SGC</t>
    </r>
  </si>
  <si>
    <r>
      <rPr>
        <b/>
        <vertAlign val="superscript"/>
        <sz val="12"/>
        <color rgb="FF000000"/>
        <rFont val="Myriad Pro"/>
        <family val="2"/>
      </rPr>
      <t>tablas</t>
    </r>
    <r>
      <rPr>
        <b/>
        <sz val="12"/>
        <color rgb="FF000000"/>
        <rFont val="Myriad Pro"/>
        <family val="2"/>
      </rPr>
      <t xml:space="preserve">
</t>
    </r>
  </si>
  <si>
    <r>
      <t xml:space="preserve">(7) </t>
    </r>
    <r>
      <rPr>
        <b/>
        <sz val="12"/>
        <color rgb="FF000000"/>
        <rFont val="Myriad Pro"/>
        <family val="2"/>
      </rPr>
      <t>Función que Elabora</t>
    </r>
  </si>
  <si>
    <r>
      <t xml:space="preserve">(8) </t>
    </r>
    <r>
      <rPr>
        <b/>
        <sz val="12"/>
        <color rgb="FF000000"/>
        <rFont val="Myriad Pro"/>
        <family val="2"/>
      </rPr>
      <t>Función que revisa</t>
    </r>
  </si>
  <si>
    <r>
      <t xml:space="preserve">(9) </t>
    </r>
    <r>
      <rPr>
        <b/>
        <sz val="12"/>
        <color rgb="FF000000"/>
        <rFont val="Myriad Pro"/>
        <family val="2"/>
      </rPr>
      <t>Función que Aprueba</t>
    </r>
  </si>
  <si>
    <r>
      <t xml:space="preserve">(10) </t>
    </r>
    <r>
      <rPr>
        <b/>
        <sz val="12"/>
        <color rgb="FF000000"/>
        <rFont val="Myriad Pro"/>
        <family val="2"/>
      </rPr>
      <t>Número de Revisión</t>
    </r>
  </si>
  <si>
    <r>
      <t xml:space="preserve">(11) </t>
    </r>
    <r>
      <rPr>
        <b/>
        <sz val="12"/>
        <color rgb="FF000000"/>
        <rFont val="Myriad Pro"/>
        <family val="2"/>
      </rPr>
      <t>Estado de operación</t>
    </r>
  </si>
  <si>
    <r>
      <rPr>
        <b/>
        <sz val="12"/>
        <color rgb="FF000000"/>
        <rFont val="Myriad Pro"/>
        <family val="2"/>
      </rPr>
      <t xml:space="preserve"> </t>
    </r>
    <r>
      <rPr>
        <b/>
        <vertAlign val="superscript"/>
        <sz val="12"/>
        <color rgb="FF000000"/>
        <rFont val="Myriad Pro"/>
        <family val="2"/>
      </rPr>
      <t xml:space="preserve">(12) </t>
    </r>
    <r>
      <rPr>
        <b/>
        <sz val="12"/>
        <color rgb="FF000000"/>
        <rFont val="Myriad Pro"/>
        <family val="2"/>
      </rPr>
      <t>Fecha de inicio de vigencia</t>
    </r>
  </si>
  <si>
    <r>
      <rPr>
        <b/>
        <sz val="12"/>
        <color rgb="FF000000"/>
        <rFont val="Myriad Pro"/>
        <family val="2"/>
      </rPr>
      <t xml:space="preserve"> </t>
    </r>
    <r>
      <rPr>
        <b/>
        <vertAlign val="superscript"/>
        <sz val="12"/>
        <color rgb="FF000000"/>
        <rFont val="Myriad Pro"/>
        <family val="2"/>
      </rPr>
      <t xml:space="preserve">(14) </t>
    </r>
    <r>
      <rPr>
        <b/>
        <sz val="12"/>
        <color rgb="FF000000"/>
        <rFont val="Myriad Pro"/>
        <family val="2"/>
      </rPr>
      <t>Fecha de revisión</t>
    </r>
  </si>
  <si>
    <r>
      <rPr>
        <b/>
        <sz val="12"/>
        <color rgb="FF000000"/>
        <rFont val="Myriad Pro"/>
        <family val="2"/>
      </rPr>
      <t xml:space="preserve"> </t>
    </r>
    <r>
      <rPr>
        <b/>
        <vertAlign val="superscript"/>
        <sz val="12"/>
        <color rgb="FF000000"/>
        <rFont val="Myriad Pro"/>
        <family val="2"/>
      </rPr>
      <t xml:space="preserve">(13) </t>
    </r>
    <r>
      <rPr>
        <b/>
        <sz val="12"/>
        <color rgb="FF000000"/>
        <rFont val="Myriad Pro"/>
        <family val="2"/>
      </rPr>
      <t>Fecha próxima revisión</t>
    </r>
  </si>
  <si>
    <r>
      <rPr>
        <b/>
        <sz val="12"/>
        <color rgb="FF000000"/>
        <rFont val="Myriad Pro"/>
        <family val="2"/>
      </rPr>
      <t xml:space="preserve"> </t>
    </r>
    <r>
      <rPr>
        <b/>
        <vertAlign val="superscript"/>
        <sz val="12"/>
        <color rgb="FF000000"/>
        <rFont val="Myriad Pro"/>
        <family val="2"/>
      </rPr>
      <t xml:space="preserve">(15) </t>
    </r>
    <r>
      <rPr>
        <b/>
        <sz val="12"/>
        <color rgb="FF000000"/>
        <rFont val="Myriad Pro"/>
        <family val="2"/>
      </rPr>
      <t>Estado de revisión del documento</t>
    </r>
  </si>
  <si>
    <r>
      <t xml:space="preserve">(16) </t>
    </r>
    <r>
      <rPr>
        <b/>
        <sz val="12"/>
        <color rgb="FF000000"/>
        <rFont val="Myriad Pro"/>
        <family val="2"/>
      </rPr>
      <t>Número de documentos distribuidos/ responsable</t>
    </r>
  </si>
  <si>
    <r>
      <t xml:space="preserve">(17) </t>
    </r>
    <r>
      <rPr>
        <b/>
        <sz val="12"/>
        <color rgb="FF000000"/>
        <rFont val="Myriad Pro"/>
        <family val="2"/>
      </rPr>
      <t>Localización de cada documento distribuido</t>
    </r>
  </si>
  <si>
    <t>Gerente</t>
  </si>
  <si>
    <t>http://107.190.139.42/~aoxlabsgc/sig</t>
  </si>
  <si>
    <t>PROC-GC-001</t>
  </si>
  <si>
    <t>PROC-GC-002</t>
  </si>
  <si>
    <t>PROC-GC-003</t>
  </si>
  <si>
    <t>PROC-GC-004</t>
  </si>
  <si>
    <t>PROC-GC-005</t>
  </si>
  <si>
    <t>Director de Calidad</t>
  </si>
  <si>
    <t>PROC-GC-006</t>
  </si>
  <si>
    <t>PROC-GC-007</t>
  </si>
  <si>
    <t>PROC-GC-008</t>
  </si>
  <si>
    <t>En Elaboración</t>
  </si>
  <si>
    <t>PROC-GC-009</t>
  </si>
  <si>
    <t>PROC-GC-010</t>
  </si>
  <si>
    <t>PROC-GC-011</t>
  </si>
  <si>
    <t>PROC-GC-013</t>
  </si>
  <si>
    <t>PROC-GC-014</t>
  </si>
  <si>
    <t>PROC-GC-015</t>
  </si>
  <si>
    <t>PROC-GC-016</t>
  </si>
  <si>
    <t>PROC-GC-019</t>
  </si>
  <si>
    <t>PROC-GC-022</t>
  </si>
  <si>
    <t>PROC-GC-023</t>
  </si>
  <si>
    <t>En Revisión</t>
  </si>
  <si>
    <t>PROC-TC-001</t>
  </si>
  <si>
    <t>PROC-TC-002</t>
  </si>
  <si>
    <t>PROC-TC-003</t>
  </si>
  <si>
    <t>PROC-TC-004</t>
  </si>
  <si>
    <t>PROC-TC-005</t>
  </si>
  <si>
    <t>PROC-TC-007</t>
  </si>
  <si>
    <t>PROC-TC-008</t>
  </si>
  <si>
    <t xml:space="preserve">Líder de Laboratorio </t>
  </si>
  <si>
    <t>PROC-TC-009</t>
  </si>
  <si>
    <t>Retirado</t>
  </si>
  <si>
    <t>PROC-TC-010</t>
  </si>
  <si>
    <t>PROC-TC-011</t>
  </si>
  <si>
    <t>PROC-TC-013</t>
  </si>
  <si>
    <t>PROC-TC-014</t>
  </si>
  <si>
    <t>PROC-TC-016</t>
  </si>
  <si>
    <t>PROC-TC-017</t>
  </si>
  <si>
    <t>PROC-TC-025</t>
  </si>
  <si>
    <t>PROC-TC-026</t>
  </si>
  <si>
    <t>PROC-TC-031</t>
  </si>
  <si>
    <t>Líder de laboratorio</t>
  </si>
  <si>
    <t>PROC-TC-033</t>
  </si>
  <si>
    <t xml:space="preserve">Líder laboratorio </t>
  </si>
  <si>
    <t>PROC-TC-038</t>
  </si>
  <si>
    <t>PROC-TC-039</t>
  </si>
  <si>
    <t>PROC-TC-040</t>
  </si>
  <si>
    <t>PROC-TC-041</t>
  </si>
  <si>
    <t>PROC-TC-042</t>
  </si>
  <si>
    <t>PROC-TC-045</t>
  </si>
  <si>
    <t>PROC-TC-046</t>
  </si>
  <si>
    <t>PROC-TC-049</t>
  </si>
  <si>
    <t>PROC-TC-050</t>
  </si>
  <si>
    <t>PROC-TC-051</t>
  </si>
  <si>
    <t>PROC-TC-052</t>
  </si>
  <si>
    <t>PROC-TC-053</t>
  </si>
  <si>
    <t>PROC-TC-057</t>
  </si>
  <si>
    <t>PROC-TC-058</t>
  </si>
  <si>
    <t>PROC-TC-059</t>
  </si>
  <si>
    <t>PROC-TC-060</t>
  </si>
  <si>
    <t>PROC-TC-061</t>
  </si>
  <si>
    <t>PROC-TC-064</t>
  </si>
  <si>
    <t>PROC-TC-066</t>
  </si>
  <si>
    <t>PROC-TC-070</t>
  </si>
  <si>
    <t>PROC-TC-072</t>
  </si>
  <si>
    <t>PROC-TC-075</t>
  </si>
  <si>
    <t>PROC-TC-076</t>
  </si>
  <si>
    <t>PROC-TC-085</t>
  </si>
  <si>
    <t>PROC-TC-087</t>
  </si>
  <si>
    <t>PROC-TC-089</t>
  </si>
  <si>
    <t>PROC-TC-090</t>
  </si>
  <si>
    <t>PROC-TC-092</t>
  </si>
  <si>
    <t>PROC-TC-093</t>
  </si>
  <si>
    <t>PROC-TC-094</t>
  </si>
  <si>
    <t>PROC-TC-095</t>
  </si>
  <si>
    <t>PROC-TC-096</t>
  </si>
  <si>
    <t>PROC-TC-098</t>
  </si>
  <si>
    <t>PROC-TC-100</t>
  </si>
  <si>
    <t>PROC-TC-111</t>
  </si>
  <si>
    <t>PROC-TC-112</t>
  </si>
  <si>
    <t>PROC-TC-113</t>
  </si>
  <si>
    <t>PROC-TC-118</t>
  </si>
  <si>
    <t>PROC-TC-130</t>
  </si>
  <si>
    <t>PROC-TC-154</t>
  </si>
  <si>
    <t>PROC-TC-159</t>
  </si>
  <si>
    <t>PROC-TC-161</t>
  </si>
  <si>
    <t>PROC-TC-168</t>
  </si>
  <si>
    <t>Lider Laboratorio</t>
  </si>
  <si>
    <t>PROC-TC-178</t>
  </si>
  <si>
    <t>PROC-TC-180</t>
  </si>
  <si>
    <t>PROC-TC-184</t>
  </si>
  <si>
    <t>PROC-TC-186</t>
  </si>
  <si>
    <t>PROC-TC-189</t>
  </si>
  <si>
    <t>PROC-TC-191</t>
  </si>
  <si>
    <t>Lider de Laboratorio</t>
  </si>
  <si>
    <t>PROC-TC-196</t>
  </si>
  <si>
    <t>PROC-TC-197</t>
  </si>
  <si>
    <t>PROC-TC-198</t>
  </si>
  <si>
    <t>Analista</t>
  </si>
  <si>
    <t>Documento controlado, prohibida su reproducción parcial o total sin autorización.                                                                                                                                                                                                              2 de 7</t>
  </si>
  <si>
    <t>(1) Indicar el número de consecutivo del registro, ej. 001/2015.</t>
  </si>
  <si>
    <t>(2) Indicar la fecha que se realizó el registro.</t>
  </si>
  <si>
    <t>(3) Indicar el lugar físico o ruta electrónica donde se debe almacenar o colectar el formato una vez lleno (convertido en registro). Indicar también el nombre y/o firma/rúbrica del personal que generó el registro.</t>
  </si>
  <si>
    <t>(4) Indicar la clave del procedimiento bajo control en el Sistema de Gestión de la Calidad (incluido el manual de gestión de la calidad).</t>
  </si>
  <si>
    <t>(5) Indicar el nombre del procedimiento (incluido el manual de gestión de la calidad).</t>
  </si>
  <si>
    <t>(6) Indicar la sección del manual de gestión de la calidad que relaciona al procedimiento.</t>
  </si>
  <si>
    <t>(7) Indicar la función o puesto del Laboratorio autorizado para elaborar el procedimiento.</t>
  </si>
  <si>
    <t>(8) Indicar la función o puesto del Laboratorio autorizado para revisar el procedimiento.</t>
  </si>
  <si>
    <t>(9) Indicar la función o puesto del Laboratorio para aprobar el procedimiento.</t>
  </si>
  <si>
    <t>(10) Indicar el número de revisión actual del procedimiento (ej. número de última revisión).</t>
  </si>
  <si>
    <t>(11) Indicar el estado de operación actual del procedimiento (ej. vigente, obsoleto, etc.) y si es en formato impreso (I) o electrónico (E).</t>
  </si>
  <si>
    <t>(12) Indicar la fecha a partir de la cual inicia a operar el procedimiento.</t>
  </si>
  <si>
    <t xml:space="preserve">(13) Registrar la fecha en la cual debe realizarse la revisión del documento  </t>
  </si>
  <si>
    <t xml:space="preserve"> (14) Ingresar la fecha en la cual se debe realizar la próxima revisión del documento</t>
  </si>
  <si>
    <t xml:space="preserve">(15) Indicar el estado de revisión del documento  </t>
  </si>
  <si>
    <t xml:space="preserve">(16) Indicar el número de documentos distribuidos entre los usuarios (incluido el original) y responsable(s) de conservarlos. Si solo se distribuye el documento original colocar “1”.  </t>
  </si>
  <si>
    <t xml:space="preserve"> (17) Indicar la ubicación o ubicaciones donde están disponibles el original y las copias controladas del procedimiento para su uso.</t>
  </si>
  <si>
    <t>(Nota) Recuerde tachar o cancelar los espacios en blanco no utilizados durante el llenado de este formato (en operación) y mantenerlo siempre legible. Si requiere hacer algún cambio a un valor ya escrito (registro), colocar el nuevo valor al lado y rubricarlo con fecha sin hacer ilegible el anterior.</t>
  </si>
  <si>
    <t>ESTADO DEL DOCUMENTO</t>
  </si>
  <si>
    <t>ESTADOS DE OPERACIÓN</t>
  </si>
  <si>
    <t>Revisado</t>
  </si>
  <si>
    <t>dic</t>
  </si>
  <si>
    <t>FOR-GC-001</t>
  </si>
  <si>
    <t>Formato de recepción de información confidencial de los clientes.</t>
  </si>
  <si>
    <t xml:space="preserve">Gerente y director técnico </t>
  </si>
  <si>
    <t>FOR-TC-016</t>
  </si>
  <si>
    <t>Formato para la investigación de resultados fuera de especificación</t>
  </si>
  <si>
    <t>FOR-TC-054</t>
  </si>
  <si>
    <t>Formato pruebas ecometricas</t>
  </si>
  <si>
    <t>FOR-TC-090</t>
  </si>
  <si>
    <t>Formato para el registro de datos primarios de terpenos</t>
  </si>
  <si>
    <t>Analista Cromatografía</t>
  </si>
  <si>
    <t>FOR-TC-091</t>
  </si>
  <si>
    <t>Formato para el registro de datos primarios del ensayo de ceinzas insolubles en HCl</t>
  </si>
  <si>
    <t>Analista Fisicoquímica</t>
  </si>
  <si>
    <t>FOR-TC-102</t>
  </si>
  <si>
    <t>Formato para el registro de consumo de sustancias controladas SICOQ</t>
  </si>
  <si>
    <t>FOR-TC-150</t>
  </si>
  <si>
    <t>Formato verificación adquisición de quipamiento</t>
  </si>
  <si>
    <t>ene</t>
  </si>
  <si>
    <t>FOR-GC-006</t>
  </si>
  <si>
    <t>Formato de evaluación de proveedores de servicios y suministros clave.</t>
  </si>
  <si>
    <t>FOR-GC-009</t>
  </si>
  <si>
    <t>Formato matriz de identificación de peligros, evaluación de riesgos y determinación de controles</t>
  </si>
  <si>
    <t>FOR-GC-011</t>
  </si>
  <si>
    <t>Formato de informe de revisión por la dirección.</t>
  </si>
  <si>
    <t>FOR-GC-017</t>
  </si>
  <si>
    <t>Formato para el control de acceso de visitantes a las instalaciones</t>
  </si>
  <si>
    <t>FOR-GC-021</t>
  </si>
  <si>
    <t>Informe de visita y/o contacto de clientes.</t>
  </si>
  <si>
    <t>FOR-GC-023</t>
  </si>
  <si>
    <t>Formato de inventario de suministros, reactivos y consumibles</t>
  </si>
  <si>
    <t>FOR-GC-028</t>
  </si>
  <si>
    <t>Formato  de registro de  mantenimiento de instalaciones</t>
  </si>
  <si>
    <t>FOR-GC-030</t>
  </si>
  <si>
    <t xml:space="preserve"> Formato de capacidad instalada</t>
  </si>
  <si>
    <t>FOR-GC-032</t>
  </si>
  <si>
    <t xml:space="preserve"> Formato de  entrega de dotación</t>
  </si>
  <si>
    <t>FOR-GC-033</t>
  </si>
  <si>
    <t xml:space="preserve">Formato Guía de funciones y descripción de cargos </t>
  </si>
  <si>
    <t>FOR-GC-036</t>
  </si>
  <si>
    <t>Formato Plan Auditoria</t>
  </si>
  <si>
    <t>FOR-GC-038</t>
  </si>
  <si>
    <t>Matriz de requisitos legales</t>
  </si>
  <si>
    <t>FOR-GC-043</t>
  </si>
  <si>
    <t>Formato para el registro de inspecciones locativas de SST</t>
  </si>
  <si>
    <t>Auxiliar Administrativo</t>
  </si>
  <si>
    <t>FOR-GC-053</t>
  </si>
  <si>
    <t>Formato de análisis de compra</t>
  </si>
  <si>
    <t>FOR-GC-059</t>
  </si>
  <si>
    <t>Formato de verificación de proveedores de calibración</t>
  </si>
  <si>
    <t>FOR-GC-060</t>
  </si>
  <si>
    <t>Formato para validación de reactivos, insumos y estándares</t>
  </si>
  <si>
    <t>FOR-TC-009</t>
  </si>
  <si>
    <t>Formato de aseguramiento de integridad y descarte de las muestras bajo servicio</t>
  </si>
  <si>
    <t>FOR-TC-010</t>
  </si>
  <si>
    <t xml:space="preserve">Formato para el registro de datos primarios de Aguas </t>
  </si>
  <si>
    <t>FOR-TC-017</t>
  </si>
  <si>
    <t>Formato para el control de uso de equipos</t>
  </si>
  <si>
    <t>FOR-TC-021</t>
  </si>
  <si>
    <t>Formato de limpieza y desinfección de material de vidrio del laboratorio</t>
  </si>
  <si>
    <t>FOR-TC-028</t>
  </si>
  <si>
    <t>Formato para etiquetas de identificación de equipo fuera de operación.</t>
  </si>
  <si>
    <t>FOR-TC-029</t>
  </si>
  <si>
    <t>Formato para designación de personal y firmas autorizadas</t>
  </si>
  <si>
    <t>FOR-TC-033</t>
  </si>
  <si>
    <t>Formato de aseguramiento del movimiento de los equipos de laboratorio</t>
  </si>
  <si>
    <t>FOR-TC-034</t>
  </si>
  <si>
    <t>Formato de certificado de análisis</t>
  </si>
  <si>
    <t>FOR-TC-038</t>
  </si>
  <si>
    <t xml:space="preserve">Formato de chequeo de la limpieza y desinfección de la planta física del laboratorio </t>
  </si>
  <si>
    <t>FOR-TC-039</t>
  </si>
  <si>
    <t>Formato para el registro de datos primarios del  ensayo de Humedad</t>
  </si>
  <si>
    <t>FOR-TC-040</t>
  </si>
  <si>
    <t xml:space="preserve">Formato de registro de datos primarios del ensayo de grasa </t>
  </si>
  <si>
    <t>FOR-TC-041</t>
  </si>
  <si>
    <t>Formato de registro de datos primarios del ensayo de cenizas</t>
  </si>
  <si>
    <t>FOR-TC-042</t>
  </si>
  <si>
    <t>Formato de registro de datos primarios del ensayo de Proteína</t>
  </si>
  <si>
    <t>FOR-TC-043</t>
  </si>
  <si>
    <t>Formato de registro de datos primarios del ensayo de Fósforo</t>
  </si>
  <si>
    <t>FOR-TC-046</t>
  </si>
  <si>
    <t>Formato para el registro y manejo del cepario</t>
  </si>
  <si>
    <t>FOR-TC-047</t>
  </si>
  <si>
    <t xml:space="preserve">Informe de validación/confirmación de métodos analíticos </t>
  </si>
  <si>
    <t>FOR-TC-048</t>
  </si>
  <si>
    <t>Formato para el registro de datos primarios del ensayo  de alergenos de caseína</t>
  </si>
  <si>
    <t>FOR-TC-052</t>
  </si>
  <si>
    <t>Registro de datos primarios del ensayo de Cloruros</t>
  </si>
  <si>
    <t>FOR-TC-060</t>
  </si>
  <si>
    <t xml:space="preserve"> Formato para el registro de datos primarios del ensayo de TBARs</t>
  </si>
  <si>
    <t>FOR-TC-061</t>
  </si>
  <si>
    <t xml:space="preserve"> Formato para el registro de datos primarios del ensayo de pH</t>
  </si>
  <si>
    <t>FOR-TC-080</t>
  </si>
  <si>
    <t>Formato para el registro de datos primarios del ensayo de DPPH</t>
  </si>
  <si>
    <t>FOR-TC-099</t>
  </si>
  <si>
    <t xml:space="preserve">Formato de carta de control para Humedad </t>
  </si>
  <si>
    <t>FOR-TC-100</t>
  </si>
  <si>
    <t xml:space="preserve">Formato de carta de control para temperatura ambiente </t>
  </si>
  <si>
    <t>FOR-TC-101</t>
  </si>
  <si>
    <t>Formato de carta de control para temperatura de neveras y congeladores</t>
  </si>
  <si>
    <t>FOR-TC-104</t>
  </si>
  <si>
    <t>Formato para el registro de datos primarios del ensayo  de alergenos de soya</t>
  </si>
  <si>
    <t>FOR-TC-105</t>
  </si>
  <si>
    <t>Formato para el registro de datos primarios Xantofilas Totales</t>
  </si>
  <si>
    <t>FOR-TC-131</t>
  </si>
  <si>
    <t>Formato para el registro de datos primarios de Cafeína.</t>
  </si>
  <si>
    <t>FOR-TC-132</t>
  </si>
  <si>
    <t>Formato para el registro de datos primarios del ensayo de masa</t>
  </si>
  <si>
    <t>FOR-TC-133</t>
  </si>
  <si>
    <t>Formato para el registro de datos primarios de Ácidos Orgánicos</t>
  </si>
  <si>
    <t>FOR-TC-136</t>
  </si>
  <si>
    <t>Formato para el registro de datos primarios del ensayo Determinación de grasa por el método Mojonnier</t>
  </si>
  <si>
    <t>FOR-TC-142</t>
  </si>
  <si>
    <t>Formato para el registro de datos primarios del ensayo de Catequina</t>
  </si>
  <si>
    <t>FOR-TC-143</t>
  </si>
  <si>
    <t>Formato para el registro de datos primarios del ensayo de Teobromina</t>
  </si>
  <si>
    <t>FOR-TC-158</t>
  </si>
  <si>
    <t>Formato para el registro de datos primarios del ensayo de fructooligosacáricos</t>
  </si>
  <si>
    <t>feb</t>
  </si>
  <si>
    <t>FOR-GC-002</t>
  </si>
  <si>
    <t>Formato de código de ética.</t>
  </si>
  <si>
    <t xml:space="preserve">Director Comercial </t>
  </si>
  <si>
    <t>FOR-GC-004</t>
  </si>
  <si>
    <t>Formato de solicitud , revisión de pedidos, ofertas y contratos.</t>
  </si>
  <si>
    <t>FOR-GC-007</t>
  </si>
  <si>
    <t>Formato de atención de quejas y trabajo no conforme (incluye acciones correctivas).</t>
  </si>
  <si>
    <t>FOR-GC-014</t>
  </si>
  <si>
    <t xml:space="preserve">Formato de cotización de servicios ofrecidos </t>
  </si>
  <si>
    <t>FOR-GC-018</t>
  </si>
  <si>
    <t xml:space="preserve">Formato para la vinculación de clientes y protección de datos personales </t>
  </si>
  <si>
    <t>FOR-GC-019</t>
  </si>
  <si>
    <t>Formato para la vinculación de proveedores y protección de datos personales</t>
  </si>
  <si>
    <t>FOR-GC-042</t>
  </si>
  <si>
    <t>Formato de registro de contacto con clientes</t>
  </si>
  <si>
    <t>FOR-GC-044</t>
  </si>
  <si>
    <t>Formato de solicitud y devolucion de registros</t>
  </si>
  <si>
    <t>FOR-GC-045</t>
  </si>
  <si>
    <t xml:space="preserve">Formato de calendario para realización de revisiones por la dirección </t>
  </si>
  <si>
    <t>FOR-GC-061</t>
  </si>
  <si>
    <t>Formato Matriz de autorizaciones</t>
  </si>
  <si>
    <t>FOR-TC-011</t>
  </si>
  <si>
    <t>Formato de informe de ensayo.</t>
  </si>
  <si>
    <t>FOR-TC-027</t>
  </si>
  <si>
    <t xml:space="preserve">Formato para el trasporte y salvaguardia de muestras </t>
  </si>
  <si>
    <t>FOR-TC-065</t>
  </si>
  <si>
    <t>Formato para el registro de datos del ensayo de tetraciclina</t>
  </si>
  <si>
    <t>FOR-TC-165</t>
  </si>
  <si>
    <t>Formato Para el Registo de Datos Primario del Ensayo De Determinacion de Fenol Libre por Cromatografia Gaseosa</t>
  </si>
  <si>
    <t>FOR-TC-174</t>
  </si>
  <si>
    <t>Formato Informe de Mantenimiento</t>
  </si>
  <si>
    <t xml:space="preserve"> (14) Fecha de revisión</t>
  </si>
  <si>
    <t>(4) Clave SGC</t>
  </si>
  <si>
    <t xml:space="preserve">(5)Nombre del procedimiento
</t>
  </si>
  <si>
    <t>(8) Función que revisa</t>
  </si>
  <si>
    <t>(9) Función que Aprueba</t>
  </si>
  <si>
    <t>FOR-GC-051</t>
  </si>
  <si>
    <t>Formato para el diagnóstico preventivo de Covid19</t>
  </si>
  <si>
    <t>FOR-TC-055</t>
  </si>
  <si>
    <t xml:space="preserve">Formato para el registro de datos primarios del ensayo de azucares </t>
  </si>
  <si>
    <t>FOR-TC-058</t>
  </si>
  <si>
    <t xml:space="preserve"> Formato para el registro de datos primarios del ensayo de ABTS</t>
  </si>
  <si>
    <t>FOR-TC-059</t>
  </si>
  <si>
    <t xml:space="preserve"> Formato para el registro de datos primarios del ensayo de FRAP</t>
  </si>
  <si>
    <t>FOR-TC-062</t>
  </si>
  <si>
    <t>Formato para el registro de datos primarios del ensayo de Fibra Cruda</t>
  </si>
  <si>
    <t>FOR-TC-063</t>
  </si>
  <si>
    <t xml:space="preserve"> Formato para el registro de datos primarios de ensayo de Fibra detergente Neutro y ácido</t>
  </si>
  <si>
    <t>FOR-TC-064</t>
  </si>
  <si>
    <t>Formato para el registro de datos del ensayo de antifraude en leche</t>
  </si>
  <si>
    <t>FOR-TC-066</t>
  </si>
  <si>
    <t>Formato para el registro de datos del ensayo de scrining de antibioticos</t>
  </si>
  <si>
    <t>FOR-TC-068</t>
  </si>
  <si>
    <t xml:space="preserve">Formato para el registro de datos primarios de Deoxinivalenol  </t>
  </si>
  <si>
    <t>FOR-TC-069</t>
  </si>
  <si>
    <t xml:space="preserve">Formato para el registro de datos primarios  de Fumonisina  </t>
  </si>
  <si>
    <t>FOR-TC-071</t>
  </si>
  <si>
    <t xml:space="preserve">Formato para el registro de datos primarios del ensayo  de T2-Toxina  </t>
  </si>
  <si>
    <t>FOR-TC-072</t>
  </si>
  <si>
    <t xml:space="preserve">Formato para el registro de datos primarios del ensayo  de Zearalenon  </t>
  </si>
  <si>
    <t>FOR-TC-073</t>
  </si>
  <si>
    <t>Formato para el almacenamiento de datos primarios y resultados de análisis Microbiológicos CMI</t>
  </si>
  <si>
    <t>FOR-TC-074</t>
  </si>
  <si>
    <t>Formato para el registro de datos primarios del ensayo  de aflatoxinas M1</t>
  </si>
  <si>
    <t>FOR-TC-077</t>
  </si>
  <si>
    <t>Formato para el registro de datos primarios del ensayo  de Ureasa</t>
  </si>
  <si>
    <t>FOR-TC-078</t>
  </si>
  <si>
    <t xml:space="preserve">Formato para el registro de datos primarios de la determinación del índice de anisidina </t>
  </si>
  <si>
    <t>FOR-TC-079</t>
  </si>
  <si>
    <t xml:space="preserve">Formato para el registro de datos primarios del ensayo de densidad </t>
  </si>
  <si>
    <t>FOR-TC-081</t>
  </si>
  <si>
    <t xml:space="preserve">Formato para el registro de datos primarios de ácido  clorogénicos </t>
  </si>
  <si>
    <t>FOR-TC-134</t>
  </si>
  <si>
    <t>Procedimiento de ensayo Determinación de vitamina B5</t>
  </si>
  <si>
    <t xml:space="preserve">Gerente </t>
  </si>
  <si>
    <t>FOR-TC-149</t>
  </si>
  <si>
    <t>Formato para el registro de datos primarios de Cannabinoides</t>
  </si>
  <si>
    <t>FOR-TC-053</t>
  </si>
  <si>
    <t>Formato de Datos Primarios de Nitritos</t>
  </si>
  <si>
    <t>FOR-TC-141</t>
  </si>
  <si>
    <t>Formato para el registro de datos primarios de °Brix</t>
  </si>
  <si>
    <t>FOR-TC-164</t>
  </si>
  <si>
    <t>Formato de Datos Primarios para el Ensayo de Eficiencia a la Filtración de Partículas</t>
  </si>
  <si>
    <t>FOR-GC-024</t>
  </si>
  <si>
    <t>Formato de orden de compra.</t>
  </si>
  <si>
    <t>FOR-GC-052</t>
  </si>
  <si>
    <t>Formato de informe y análisis de encuestas de satisfacción de clientes</t>
  </si>
  <si>
    <t>FOR-GC-034</t>
  </si>
  <si>
    <t>Formato de minuta para  informe de gestión</t>
  </si>
  <si>
    <t>FOR-TC-122</t>
  </si>
  <si>
    <t>Formato para el registo de datos primarios de verificación  del penetrómetro de sangre sintética</t>
  </si>
  <si>
    <t>FOR-TC-160</t>
  </si>
  <si>
    <t>Formato Para el Registo de Datos Primario del Ensayo Resistencia de la Mascarilla a la Penetración de Saliva</t>
  </si>
  <si>
    <t>FOR-GC-031</t>
  </si>
  <si>
    <t xml:space="preserve"> Formato de  lista de proveedores</t>
  </si>
  <si>
    <t>FOR-GC-035</t>
  </si>
  <si>
    <t>Formato  para medir la concientización del personal con el sistema de calidad</t>
  </si>
  <si>
    <t>FOR-GC-040</t>
  </si>
  <si>
    <t>Formato matriz de identificación de riesgos y oportunidades</t>
  </si>
  <si>
    <t>FOR-TC-159</t>
  </si>
  <si>
    <t xml:space="preserve">Formato Para el Registo de Datos Primario del Ensayo Resistencia de la Mascarilla Médica a la Penetración de Sangre Sintética </t>
  </si>
  <si>
    <t>FOR-TC-162</t>
  </si>
  <si>
    <t>FORMATO DE DATOS PRIMARIOS PRUEBA INFLAMABILIDAD TEXTILES  16 CFR Parte 1610</t>
  </si>
  <si>
    <t>FOR-TC-163</t>
  </si>
  <si>
    <t>Formato de datos primarios ensayo de diferencial de presión</t>
  </si>
  <si>
    <t>FOR-TC-140</t>
  </si>
  <si>
    <t>Formato para el registro de datos primarios del ensayo  Determinación de Perfil de ácidos grasos</t>
  </si>
  <si>
    <t>FOR-GC-047</t>
  </si>
  <si>
    <t>Formato para selección y compra de reactivos y suministros claves</t>
  </si>
  <si>
    <t>FOR-GC-005</t>
  </si>
  <si>
    <t>Formato de solicitud y verificación de compra de suministros clave</t>
  </si>
  <si>
    <t>FOR-TC-031</t>
  </si>
  <si>
    <t>Formato para la supervisión de actividades de laboratorio</t>
  </si>
  <si>
    <t>FOR-TC-044</t>
  </si>
  <si>
    <t>Formato de chequeo de la limpieza y desinfección de los equipos del laboratorio</t>
  </si>
  <si>
    <t>FOR-TC-049</t>
  </si>
  <si>
    <t>Registro de datos primarios del ensayo de Fibra dietaria</t>
  </si>
  <si>
    <t>FOR-TC-082</t>
  </si>
  <si>
    <t>Balance de masa sustancias controladas SICOQ</t>
  </si>
  <si>
    <t>FOR-TC-085</t>
  </si>
  <si>
    <t>Formato para el registro de datos primarios de proteína soluble en KOH 0,3%</t>
  </si>
  <si>
    <t>FOR-TC-086</t>
  </si>
  <si>
    <t xml:space="preserve">Formato para el registro de datos primarios del ensayo  de alergenos de mani
</t>
  </si>
  <si>
    <t>FOR-TC-087</t>
  </si>
  <si>
    <t xml:space="preserve">Formato para el registro de datos primarios del ensayo  de Almidón
</t>
  </si>
  <si>
    <t>FOR-TC-088</t>
  </si>
  <si>
    <t xml:space="preserve">Formato para el registro de datos primarios del ensayo  de Antocianinas Totales
</t>
  </si>
  <si>
    <t>FOR-TC-092</t>
  </si>
  <si>
    <t>Formato para el registro de datos primarios del ensayo de Peróxidos</t>
  </si>
  <si>
    <t>FOR-TC-093</t>
  </si>
  <si>
    <t>Formato para el registro de datos primarios del ensayo de Cenizas solubles e insolubles</t>
  </si>
  <si>
    <t>FOR-TC-094</t>
  </si>
  <si>
    <t>Formato para el registro de datos primarios del ensayo de Extracto acuoso</t>
  </si>
  <si>
    <t>FOR-TC-096</t>
  </si>
  <si>
    <t xml:space="preserve"> Registro de datos primarios del ensayo de Lactosa</t>
  </si>
  <si>
    <t>FOR-TC-097</t>
  </si>
  <si>
    <t xml:space="preserve">Formato para el registro de datos primarios del ensayo  de alergenos del huevo
</t>
  </si>
  <si>
    <t>FOR-TC-098</t>
  </si>
  <si>
    <t xml:space="preserve">Formato para el registro de datos primarios del ensayo  de acidez en aceites
</t>
  </si>
  <si>
    <t>FOR-TC-138</t>
  </si>
  <si>
    <t>Formato para el registro de datos primarios de vitamina C</t>
  </si>
  <si>
    <t>FOR-TC-139</t>
  </si>
  <si>
    <t>Formato para el registro de datos primarios de Vitamina E</t>
  </si>
  <si>
    <t>FOR-TC-152</t>
  </si>
  <si>
    <t>Formato de carta de control del agua tipo I</t>
  </si>
  <si>
    <t>FOR-TC-056</t>
  </si>
  <si>
    <t>Formato para el registro de Cloruros en agua potable</t>
  </si>
  <si>
    <t>FOR-TC-045</t>
  </si>
  <si>
    <t xml:space="preserve"> Formato para el registro de información y asignación de lote de las soluciones preparadas para uso en los ensayos</t>
  </si>
  <si>
    <t>FOR-GC-055</t>
  </si>
  <si>
    <t>Formato de acuerdo de calidad para laboratorio de análisis por contrato</t>
  </si>
  <si>
    <t>FOR-GC-056</t>
  </si>
  <si>
    <t>Formato de Contrato de Prestación de Servicios</t>
  </si>
  <si>
    <t>FOR-GC-015</t>
  </si>
  <si>
    <t>Formato para minuta de reunión</t>
  </si>
  <si>
    <t>FOR-GC-020</t>
  </si>
  <si>
    <t xml:space="preserve">Formato para el control de compra y consumo de productos controlados </t>
  </si>
  <si>
    <t>FOR-GC-022</t>
  </si>
  <si>
    <t>Formato para el seguimiento de servicios ofertados.</t>
  </si>
  <si>
    <t>FOR-GC-025</t>
  </si>
  <si>
    <t>Formato para el control de visitas a clientes.</t>
  </si>
  <si>
    <t>FOR-GC-027</t>
  </si>
  <si>
    <t>Formato de inducción y entrenamieinto personal</t>
  </si>
  <si>
    <t>FOR-GC-037</t>
  </si>
  <si>
    <t>Formato para caracterización de procesos</t>
  </si>
  <si>
    <t>FOR-GC-054</t>
  </si>
  <si>
    <t xml:space="preserve">Formato para el registro de información de gestión del cambio        </t>
  </si>
  <si>
    <t>FOR-TC-012</t>
  </si>
  <si>
    <t>Formato guía rápida para el uso de equipos</t>
  </si>
  <si>
    <t>FOR-TC-013</t>
  </si>
  <si>
    <t>Formato de plan de validación de métodos analíticos.</t>
  </si>
  <si>
    <t>FOR-TC-023</t>
  </si>
  <si>
    <t>Formato para seleccionar al personal.</t>
  </si>
  <si>
    <t>FOR-TC-025</t>
  </si>
  <si>
    <t>Formato de calendario para supervisión de actividades de laboratorio</t>
  </si>
  <si>
    <t>FOR-TC-037</t>
  </si>
  <si>
    <t>Formato para el registro de resultados de análisis sensorial de alimentos</t>
  </si>
  <si>
    <t>FOR-TC-001</t>
  </si>
  <si>
    <t>Formato de identificación de necesidades de formación del personal y para proporcionarla</t>
  </si>
  <si>
    <t>FOR-GC-016</t>
  </si>
  <si>
    <t>Ficha técnica de indicadores</t>
  </si>
  <si>
    <t>FOR-TC-026</t>
  </si>
  <si>
    <t>Formato para programa de mantenimiento de instalaciones y equipo.</t>
  </si>
  <si>
    <t>FOR-TC-154</t>
  </si>
  <si>
    <t>Formato de registro de datos primarios de análisis de b-glucanos</t>
  </si>
  <si>
    <t>FOR-GC-012</t>
  </si>
  <si>
    <t>Formato de retroalimentación de los clientes.</t>
  </si>
  <si>
    <t>FOR-GC-003</t>
  </si>
  <si>
    <t>Formato de lista maestra de control de documentos.</t>
  </si>
  <si>
    <t>FOR-GC-013</t>
  </si>
  <si>
    <t>Formato de lista de chequeo para el ingreso de consumibles y otros</t>
  </si>
  <si>
    <t>FOR-GC-049</t>
  </si>
  <si>
    <t>Formato para el reporte e identificación de peligros por parte del personal</t>
  </si>
  <si>
    <t>FOR-GC-050</t>
  </si>
  <si>
    <t>Formato para elreporte de actos, condiciones inseguras, incidentes y condiciones de salud</t>
  </si>
  <si>
    <t>FOR-TC-005</t>
  </si>
  <si>
    <t>Formato de verificaciones intermedias</t>
  </si>
  <si>
    <t>FOR-TC-006</t>
  </si>
  <si>
    <t>Formato para el registro de datos primarios de dureza total en aguas</t>
  </si>
  <si>
    <t>FOR-TC-007</t>
  </si>
  <si>
    <t>Formato para el control  de calibración, verificación, y mantenimiento de equipos</t>
  </si>
  <si>
    <t>FOR-TC-014</t>
  </si>
  <si>
    <t>Formato para el registro de datos primarios dealcalinidad en aguas</t>
  </si>
  <si>
    <t>FOR-TC-030</t>
  </si>
  <si>
    <t>Formato para el registro  de pruebas de  identificación bioquímica</t>
  </si>
  <si>
    <t>FOR-TC-050</t>
  </si>
  <si>
    <t>Registro de datos primarios del ensayo de Gluten</t>
  </si>
  <si>
    <t>FOR-TC-051</t>
  </si>
  <si>
    <t>Registro de datos primarios del ensayo de ORAC</t>
  </si>
  <si>
    <t>FOR-TC-057</t>
  </si>
  <si>
    <t>Formato de datos primarios ensayo de humedad por Karl Fischer</t>
  </si>
  <si>
    <t>FOR-TC-067</t>
  </si>
  <si>
    <t>Formato para el registro de datos primarios  de aflatoxinas Totales</t>
  </si>
  <si>
    <t>FOR-TC-070</t>
  </si>
  <si>
    <t xml:space="preserve">Formato para el registro de datos primarios del ensayo  de Ocratoxina A  </t>
  </si>
  <si>
    <t>FOR-TC-083</t>
  </si>
  <si>
    <t>Formato para el registro de datos primarios de Fenoles totales</t>
  </si>
  <si>
    <t>FOR-TC-084</t>
  </si>
  <si>
    <t>Formato para el registro de datos primarios de Fenoles libres</t>
  </si>
  <si>
    <t>FOR-TC-089</t>
  </si>
  <si>
    <t>Formato para el registro de datos primarios de solventes residuales</t>
  </si>
  <si>
    <t>FOR-TC-153</t>
  </si>
  <si>
    <t>Formato de transferencia de custodia de muestras</t>
  </si>
  <si>
    <t>FOR-TC-156</t>
  </si>
  <si>
    <t>Formato para el registro de datos primarios de Biotina</t>
  </si>
  <si>
    <t>FOR-TC-157</t>
  </si>
  <si>
    <t>Formato para el registro de datos primarios de Vitamina E por cromatografía de gases</t>
  </si>
  <si>
    <t>FOR-TC-032</t>
  </si>
  <si>
    <t>Formato  para el registro de datos primarios del ensayo de cenizas sulfatadas.</t>
  </si>
  <si>
    <t>FOR-TC-168</t>
  </si>
  <si>
    <t>Formato Para el Registo de Datos Primario del Ensayo De ePICATEQUINA por HPLC</t>
  </si>
  <si>
    <t>FOR-TC-169</t>
  </si>
  <si>
    <t>Formato Para el Registo de Datos Primario del Ensayo De Melamina por HPLC</t>
  </si>
  <si>
    <t>FOR-TC-170</t>
  </si>
  <si>
    <t>Formato Para el Registo de Datos Primario del Ensayo De Stevioglúcidos por HPLC</t>
  </si>
  <si>
    <t>FOR-TC-155</t>
  </si>
  <si>
    <t>Formato para el registro de las digestiones para metales</t>
  </si>
  <si>
    <t>FOR-TC-167</t>
  </si>
  <si>
    <t>Formato para el registro de suministro de Argon ICP-OES</t>
  </si>
  <si>
    <t>FOR-GC-057</t>
  </si>
  <si>
    <t>Formato para la evaluación de ideas innovadoras</t>
  </si>
  <si>
    <t>FOR-GC-010</t>
  </si>
  <si>
    <t>Formato de informe de auditoría</t>
  </si>
  <si>
    <t>FOR-GC-039</t>
  </si>
  <si>
    <t>Formato lista de verificación ISO/IEC 17025:2017</t>
  </si>
  <si>
    <t>FOR-GC-041</t>
  </si>
  <si>
    <t xml:space="preserve">Formato de calendario de auditorías </t>
  </si>
  <si>
    <t>FOR-TC-020</t>
  </si>
  <si>
    <t>Formato  para vitaminanas B1,B2,B3 y B6</t>
  </si>
  <si>
    <t>FOR-TC-075</t>
  </si>
  <si>
    <t xml:space="preserve">Formato para el registro datos primarios de analisis microbiológicos </t>
  </si>
  <si>
    <t>FOR-TC-103</t>
  </si>
  <si>
    <t>Formato para el registro  de controles positivos y negativos de microbiología</t>
  </si>
  <si>
    <t>FOR-TC-144</t>
  </si>
  <si>
    <t>Formato para el registro de datos primarios del ensayo de vitamina D3</t>
  </si>
  <si>
    <t>FOR-TC-145</t>
  </si>
  <si>
    <t>Formato para el registro de datos primarios del ensayo de Aácido Folico (Vitamina B9)</t>
  </si>
  <si>
    <t>FOR-TC-146</t>
  </si>
  <si>
    <t>Formato para el registro de datos primarios del ensayo de Vitamina B12</t>
  </si>
  <si>
    <t>FOR-TC-147</t>
  </si>
  <si>
    <t>Formato para el registro de datos primarios del ensayo de Vitamina A</t>
  </si>
  <si>
    <t>FOR-GC-058</t>
  </si>
  <si>
    <t>Formato para la evaluación de auditores</t>
  </si>
  <si>
    <t>FOR-TC-171</t>
  </si>
  <si>
    <t>Formato para el registro de datos primarios de desintegración</t>
  </si>
  <si>
    <t>FOR-TC-172</t>
  </si>
  <si>
    <t>Formato para el registro de datos primarios de solubilidad</t>
  </si>
  <si>
    <t>FOR-TC-173</t>
  </si>
  <si>
    <t>Formato para el registro de datos primarios de peso promedio</t>
  </si>
  <si>
    <t>FOR-GC-062</t>
  </si>
  <si>
    <t>Formato Matriz de conflictos de interés</t>
  </si>
  <si>
    <t>FOR-TC-022</t>
  </si>
  <si>
    <t>Formato de autorizaciones de personal.</t>
  </si>
  <si>
    <t>FOR-GC-026</t>
  </si>
  <si>
    <t>Formatohoja de hoja de vida</t>
  </si>
  <si>
    <t>FOR-TC-024</t>
  </si>
  <si>
    <t>Formato para rotular reactivos y soluciones preparadas en el laboratorio</t>
  </si>
  <si>
    <t>FOR-TC-076</t>
  </si>
  <si>
    <t>Formato para el registro de datos primarios del ensayo  de acidez en alimentos</t>
  </si>
  <si>
    <t>FOR-TC-135</t>
  </si>
  <si>
    <t>Formato para el registro de datos primarios del ensayo Determinación de Colesterol</t>
  </si>
  <si>
    <t>FOR-TC-004</t>
  </si>
  <si>
    <t>Formato de aseguramiento de la integridad de los equipos del Laboratorio.</t>
  </si>
  <si>
    <r>
      <t>E)</t>
    </r>
    <r>
      <rPr>
        <sz val="12"/>
        <color rgb="FF000000"/>
        <rFont val="Myriad Pro"/>
        <family val="2"/>
      </rPr>
      <t>   FORMATOS DE REGISTRO CONTROLADOS</t>
    </r>
  </si>
  <si>
    <t>Registró/Aprobó: Angela P. Patiño / Yasmín E. Lopera Pérez</t>
  </si>
  <si>
    <r>
      <rPr>
        <b/>
        <vertAlign val="superscript"/>
        <sz val="12"/>
        <color rgb="FF000000"/>
        <rFont val="Myriad Pro"/>
        <family val="2"/>
      </rPr>
      <t>(5)</t>
    </r>
    <r>
      <rPr>
        <b/>
        <sz val="12"/>
        <color rgb="FF000000"/>
        <rFont val="Myriad Pro"/>
        <family val="2"/>
      </rPr>
      <t xml:space="preserve">Nombre del procedimiento
</t>
    </r>
  </si>
  <si>
    <t>Procedimiento</t>
  </si>
  <si>
    <t>FOR-GC-008</t>
  </si>
  <si>
    <t>Formato para la Elaboración de Documentos</t>
  </si>
  <si>
    <t>PRO-CG-012</t>
  </si>
  <si>
    <t>FOR-GC-029</t>
  </si>
  <si>
    <t>Formato  de registro de  Ingreso de personal al laboratorio</t>
  </si>
  <si>
    <t>PROC-GC-042</t>
  </si>
  <si>
    <t>FOR-GC-046</t>
  </si>
  <si>
    <t xml:space="preserve">Formato para el registro de profesiograma </t>
  </si>
  <si>
    <t>FOR-GC-048</t>
  </si>
  <si>
    <t>Formato para el registro de PQRFS</t>
  </si>
  <si>
    <t>PROC-GC-14</t>
  </si>
  <si>
    <t>FOR-TC-002</t>
  </si>
  <si>
    <t>Formato de estimación de incertidumbres.</t>
  </si>
  <si>
    <t>FOR-TC-003</t>
  </si>
  <si>
    <t>Formato para validar software.</t>
  </si>
  <si>
    <t>FOR-TC-008</t>
  </si>
  <si>
    <t>Formato para la planeación y seguimiento de las participaciones en ensayos de aptitud.</t>
  </si>
  <si>
    <t>PRO-TC-004</t>
  </si>
  <si>
    <t>Lider de laboratorio</t>
  </si>
  <si>
    <t>FOR-TC-015</t>
  </si>
  <si>
    <t>FOR-TC-018</t>
  </si>
  <si>
    <t xml:space="preserve">Formato para el control de resultados de ambientes internos del laboratorio </t>
  </si>
  <si>
    <t>FOR-TC-019</t>
  </si>
  <si>
    <t>Formato para desarrollo de nuevos métodos del Laboratorio.</t>
  </si>
  <si>
    <t xml:space="preserve">PROC-TC-160
</t>
  </si>
  <si>
    <t>FOR-TC-035</t>
  </si>
  <si>
    <t xml:space="preserve">Formato para el  control de resultados de manipuladores del laboratorio </t>
  </si>
  <si>
    <t>FOR-TC-036</t>
  </si>
  <si>
    <t xml:space="preserve">Formato para el control de resultados de superficies del laboratorio </t>
  </si>
  <si>
    <t>PROC-TC- 012</t>
  </si>
  <si>
    <t>PROC-TC- 099</t>
  </si>
  <si>
    <t>PROC-TC-32</t>
  </si>
  <si>
    <t xml:space="preserve">PROC-TC-125
</t>
  </si>
  <si>
    <t xml:space="preserve">PROC-TC-123
</t>
  </si>
  <si>
    <t xml:space="preserve">PROC-TC-122
</t>
  </si>
  <si>
    <t xml:space="preserve">PROC-TC-121
</t>
  </si>
  <si>
    <t xml:space="preserve">PROC-TC-124
</t>
  </si>
  <si>
    <t xml:space="preserve">PROC-TC-192
</t>
  </si>
  <si>
    <t xml:space="preserve">PROC-TC-172
</t>
  </si>
  <si>
    <t xml:space="preserve">PROC-TC-128
</t>
  </si>
  <si>
    <t xml:space="preserve">PROC-TC-130
</t>
  </si>
  <si>
    <t xml:space="preserve">PROC-TC-129
</t>
  </si>
  <si>
    <t>FOR-TC-095</t>
  </si>
  <si>
    <t>Matriz genérica para compatibilidad de sustancias químicas AOXLAB</t>
  </si>
  <si>
    <t xml:space="preserve">PROC-TC-043
</t>
  </si>
  <si>
    <t xml:space="preserve">PROC-TC-147
</t>
  </si>
  <si>
    <t xml:space="preserve">PROC-TC-150
</t>
  </si>
  <si>
    <t xml:space="preserve">PROC-TC-081
</t>
  </si>
  <si>
    <t xml:space="preserve">PROC-TC-131
</t>
  </si>
  <si>
    <t xml:space="preserve">PROC-TC-157
</t>
  </si>
  <si>
    <t xml:space="preserve">PROC-TC-163
</t>
  </si>
  <si>
    <t xml:space="preserve">PROC-TC-169
</t>
  </si>
  <si>
    <t xml:space="preserve">PROC-TC-170
</t>
  </si>
  <si>
    <t xml:space="preserve">PROC-TC-035
</t>
  </si>
  <si>
    <t xml:space="preserve">PROC-TC-164
</t>
  </si>
  <si>
    <t xml:space="preserve">PROC-TC-173
</t>
  </si>
  <si>
    <t xml:space="preserve">PROC-TC-126
</t>
  </si>
  <si>
    <t xml:space="preserve">PROC-TC-162
</t>
  </si>
  <si>
    <t xml:space="preserve">PROC-TC-080
</t>
  </si>
  <si>
    <t xml:space="preserve">PROC-TC-097
</t>
  </si>
  <si>
    <t>FOR-TC-148</t>
  </si>
  <si>
    <t>Formato para el registro de datos primarios de HMF y Furfural</t>
  </si>
  <si>
    <t>FOR-TC-151</t>
  </si>
  <si>
    <t xml:space="preserve">PROC-TC-167
</t>
  </si>
  <si>
    <t>FOR-TC-161</t>
  </si>
  <si>
    <t>FOR-TC-166</t>
  </si>
  <si>
    <t>Formato Para el Registo del calendario de capacitaciones al personal</t>
  </si>
  <si>
    <t>proximos a vencer</t>
  </si>
  <si>
    <t>se tienen que actualizar</t>
  </si>
  <si>
    <t>F) SOFTWARE CONTROLADO</t>
  </si>
  <si>
    <t>Registró/Aprobó: Angela P. Patiño Pérez / Yasmín E. Lopera Pérez</t>
  </si>
  <si>
    <r>
      <t xml:space="preserve">(2) </t>
    </r>
    <r>
      <rPr>
        <b/>
        <sz val="12"/>
        <color rgb="FF000000"/>
        <rFont val="Myriad Pro"/>
        <family val="2"/>
      </rPr>
      <t>Fecha de registro:</t>
    </r>
  </si>
  <si>
    <r>
      <t xml:space="preserve">(4) </t>
    </r>
    <r>
      <rPr>
        <b/>
        <sz val="12"/>
        <color theme="0"/>
        <rFont val="Myriad Pro"/>
        <family val="2"/>
      </rPr>
      <t>Clave SGC</t>
    </r>
  </si>
  <si>
    <r>
      <rPr>
        <sz val="12"/>
        <color theme="0"/>
        <rFont val="Myriad Pro"/>
        <family val="2"/>
      </rPr>
      <t>(5)</t>
    </r>
    <r>
      <rPr>
        <b/>
        <sz val="12"/>
        <color theme="0"/>
        <rFont val="Myriad Pro"/>
        <family val="2"/>
      </rPr>
      <t xml:space="preserve">
Nombre del procedimiento
</t>
    </r>
  </si>
  <si>
    <r>
      <t xml:space="preserve">(6) </t>
    </r>
    <r>
      <rPr>
        <b/>
        <sz val="12"/>
        <color theme="0"/>
        <rFont val="Myriad Pro"/>
        <family val="2"/>
      </rPr>
      <t>Sección del Manual</t>
    </r>
  </si>
  <si>
    <r>
      <t xml:space="preserve">(7) </t>
    </r>
    <r>
      <rPr>
        <b/>
        <sz val="12"/>
        <color theme="0"/>
        <rFont val="Myriad Pro"/>
        <family val="2"/>
      </rPr>
      <t>Función que Elabora</t>
    </r>
  </si>
  <si>
    <r>
      <t xml:space="preserve">(8) </t>
    </r>
    <r>
      <rPr>
        <b/>
        <sz val="12"/>
        <color theme="0"/>
        <rFont val="Myriad Pro"/>
        <family val="2"/>
      </rPr>
      <t xml:space="preserve">Función que Revisa </t>
    </r>
  </si>
  <si>
    <r>
      <t xml:space="preserve">(9) </t>
    </r>
    <r>
      <rPr>
        <b/>
        <sz val="12"/>
        <color theme="0"/>
        <rFont val="Myriad Pro"/>
        <family val="2"/>
      </rPr>
      <t>Función que Aprueba</t>
    </r>
  </si>
  <si>
    <r>
      <t xml:space="preserve">(10) </t>
    </r>
    <r>
      <rPr>
        <b/>
        <sz val="12"/>
        <color theme="0"/>
        <rFont val="Myriad Pro"/>
        <family val="2"/>
      </rPr>
      <t>Número de Revisión</t>
    </r>
  </si>
  <si>
    <t>SOFT-GC-001</t>
  </si>
  <si>
    <t>MGC</t>
  </si>
  <si>
    <t xml:space="preserve">Líder de Calidad </t>
  </si>
  <si>
    <t>Z:\SGI\GESTION CALIDAD AOXLAB 17025\FORMATOS AOXLAB (FG Y FT) CONTROL DOC\FORMATOS SOFTWARE</t>
  </si>
  <si>
    <t>SOFT-GC-002</t>
  </si>
  <si>
    <t>SOFT-GC-003</t>
  </si>
  <si>
    <t>SOFT-GC-004</t>
  </si>
  <si>
    <t>SOFT-GC-005</t>
  </si>
  <si>
    <t>SOFT-GC-006</t>
  </si>
  <si>
    <t xml:space="preserve">4/Líder de laboratorio, líder de calidad, Aux laboratorio, analista microbología </t>
  </si>
  <si>
    <t>SOFT-GC-007</t>
  </si>
  <si>
    <t>SOFT-GC-008</t>
  </si>
  <si>
    <t>SOFT-GC-009</t>
  </si>
  <si>
    <t>SOFT-GC-010</t>
  </si>
  <si>
    <t>SOFT-GC-011</t>
  </si>
  <si>
    <t>SOFT-GC-012</t>
  </si>
  <si>
    <t xml:space="preserve">Vigente/IE </t>
  </si>
  <si>
    <t>SOFT-GC-013</t>
  </si>
  <si>
    <t>SOFT-TC-001</t>
  </si>
  <si>
    <t>SOFT-TC-002</t>
  </si>
  <si>
    <t>SOFT-TC-003</t>
  </si>
  <si>
    <t>SOFT-TC-004</t>
  </si>
  <si>
    <t>SOFT-TC-005</t>
  </si>
  <si>
    <t>SOFT-TC-006</t>
  </si>
  <si>
    <t>SOFT-TC-007</t>
  </si>
  <si>
    <t>SOFT-TC-008</t>
  </si>
  <si>
    <t>SOFT-TC-009</t>
  </si>
  <si>
    <t>SOFT-TC-010</t>
  </si>
  <si>
    <t>SOFT-TC-011</t>
  </si>
  <si>
    <t>SOFT-TC-012</t>
  </si>
  <si>
    <t>SOFT-TC-013</t>
  </si>
  <si>
    <t>SOFT-TC-014</t>
  </si>
  <si>
    <t>SOFT-TC-015</t>
  </si>
  <si>
    <t>SOFT-TC-016</t>
  </si>
  <si>
    <t>SOFT-TC-017</t>
  </si>
  <si>
    <t>SOFT-TC-018</t>
  </si>
  <si>
    <t>SOFT-TC-019</t>
  </si>
  <si>
    <t>SOFT-TC-020</t>
  </si>
  <si>
    <t>SOFT-TC-021</t>
  </si>
  <si>
    <t>SOFT-TC-022</t>
  </si>
  <si>
    <t>SOFT-TC-023</t>
  </si>
  <si>
    <t>SOFT-TC-024</t>
  </si>
  <si>
    <t>SOFT-TC-025</t>
  </si>
  <si>
    <t>SOFT-TC-026</t>
  </si>
  <si>
    <t>SOFT-TC-027</t>
  </si>
  <si>
    <t>SOFT-TC-028</t>
  </si>
  <si>
    <t>SOFT-TC-029</t>
  </si>
  <si>
    <t>SOFT-TC-030</t>
  </si>
  <si>
    <t>SOFT-TC-031</t>
  </si>
  <si>
    <t>SOFT-TC-032</t>
  </si>
  <si>
    <t>SOFT-TC-033</t>
  </si>
  <si>
    <t>SOFT-TC-034</t>
  </si>
  <si>
    <t>SOFT-TC-035</t>
  </si>
  <si>
    <t>SOFT-TC-036</t>
  </si>
  <si>
    <t>SOFT-TC-037</t>
  </si>
  <si>
    <t>SOFT-TC-038</t>
  </si>
  <si>
    <t>SOFT-TC-039</t>
  </si>
  <si>
    <t>SOFT-TC-040</t>
  </si>
  <si>
    <t>SOFT-TC-126</t>
  </si>
  <si>
    <t>SOFT-TC-041</t>
  </si>
  <si>
    <t>SOFT-TC-042</t>
  </si>
  <si>
    <t>SOFT-TC-097</t>
  </si>
  <si>
    <t>SOFT-TC-043</t>
  </si>
  <si>
    <t>SOFT-TC-044</t>
  </si>
  <si>
    <t>SOFT-TC-045</t>
  </si>
  <si>
    <t xml:space="preserve">SOFT-TC-046 </t>
  </si>
  <si>
    <t>SOFT-TC-047</t>
  </si>
  <si>
    <t>SOFT-TC-048</t>
  </si>
  <si>
    <t>SOFT-TC-049</t>
  </si>
  <si>
    <t>SOFT-TC-050</t>
  </si>
  <si>
    <t>SOFT-TC-051</t>
  </si>
  <si>
    <t>SOFT-TC-052</t>
  </si>
  <si>
    <t>SOFT-TC-053</t>
  </si>
  <si>
    <t>SOFT-TC-054</t>
  </si>
  <si>
    <t>SOFT-TC-055</t>
  </si>
  <si>
    <t>SOFT-TC-056</t>
  </si>
  <si>
    <t>SOFT-TC-057</t>
  </si>
  <si>
    <t>SOFT-TC-058</t>
  </si>
  <si>
    <t>SOFT-TC-059</t>
  </si>
  <si>
    <t>SOFT-TC-060</t>
  </si>
  <si>
    <t>SOFT-TC-061</t>
  </si>
  <si>
    <t>SOFT-TC-062</t>
  </si>
  <si>
    <t>SOFT-TC-063</t>
  </si>
  <si>
    <t>SOFT-TC-064</t>
  </si>
  <si>
    <t>SOFT-TC-065</t>
  </si>
  <si>
    <t>SOFT-TC-066</t>
  </si>
  <si>
    <t>SOFT-TC-067</t>
  </si>
  <si>
    <t>SOFT-TC-068</t>
  </si>
  <si>
    <t>SOFT-TC-069</t>
  </si>
  <si>
    <t>SOFT-TC-070</t>
  </si>
  <si>
    <t>SOFT-TC-071</t>
  </si>
  <si>
    <t>SOFT-TC-072</t>
  </si>
  <si>
    <t>SOFT-TC-073</t>
  </si>
  <si>
    <t>SOFT-TC-074</t>
  </si>
  <si>
    <t>SOFT-TC-075</t>
  </si>
  <si>
    <t>SOFT-TC-076</t>
  </si>
  <si>
    <t>SOFT-TC-077</t>
  </si>
  <si>
    <t>SOFT-TC-078</t>
  </si>
  <si>
    <t>SOFT-TC-079</t>
  </si>
  <si>
    <t>SOFT-TC-080</t>
  </si>
  <si>
    <t>SOFT-TC-081</t>
  </si>
  <si>
    <t>SOFT-TC-082</t>
  </si>
  <si>
    <t>SOFT-TC-083</t>
  </si>
  <si>
    <t>Analista microbiología</t>
  </si>
  <si>
    <t>SOFT-TC-084</t>
  </si>
  <si>
    <t>SOFT-TC-085</t>
  </si>
  <si>
    <t>SOFT-TC-086</t>
  </si>
  <si>
    <t>SOFT-TC-087</t>
  </si>
  <si>
    <t>SOFT-TC-088</t>
  </si>
  <si>
    <t>SOFT-TC-089</t>
  </si>
  <si>
    <t>SOFT-TC-090</t>
  </si>
  <si>
    <t>SOFT-TC-091</t>
  </si>
  <si>
    <t>SOFT-TC-092</t>
  </si>
  <si>
    <t>SOFT-TC-093</t>
  </si>
  <si>
    <t>SOFT-TC-094</t>
  </si>
  <si>
    <t>SOFT-TC-095</t>
  </si>
  <si>
    <t>SOFT-TC-096</t>
  </si>
  <si>
    <t>SOFT-TC-098</t>
  </si>
  <si>
    <t>SOFT-TC-099</t>
  </si>
  <si>
    <t>SOFT-TC-100</t>
  </si>
  <si>
    <t>SOFT-TC-101</t>
  </si>
  <si>
    <t>SOFT-TC-102</t>
  </si>
  <si>
    <t>SOFT-TC-103</t>
  </si>
  <si>
    <t>SOFT-TC-104</t>
  </si>
  <si>
    <t>SOFT-TC-105</t>
  </si>
  <si>
    <t>SOFT-TC-106</t>
  </si>
  <si>
    <t>SOFT-TC-107</t>
  </si>
  <si>
    <t>SOFT-TC-108</t>
  </si>
  <si>
    <t>SOFT-TC-109</t>
  </si>
  <si>
    <t>SOFT-TC-110</t>
  </si>
  <si>
    <t>SOFT-TC-111</t>
  </si>
  <si>
    <t>SOFT-TC-112</t>
  </si>
  <si>
    <t>SOFT-TC-113</t>
  </si>
  <si>
    <t>SOFT-TC-114</t>
  </si>
  <si>
    <t>SOFT-TC-115</t>
  </si>
  <si>
    <t>SOFT-TC-116</t>
  </si>
  <si>
    <t>SOFT-TC-117</t>
  </si>
  <si>
    <t>SOFT-TC-118</t>
  </si>
  <si>
    <t>SOFT-TC-119</t>
  </si>
  <si>
    <t>SOFT-TC-120</t>
  </si>
  <si>
    <t>SOFT-TC-121</t>
  </si>
  <si>
    <t>SOFT-TC-122</t>
  </si>
  <si>
    <t>SOFT-TC-123</t>
  </si>
  <si>
    <t>SOFT-TC-124</t>
  </si>
  <si>
    <t>SOFT-TC-125</t>
  </si>
  <si>
    <t>SOFT-TC-127</t>
  </si>
  <si>
    <t>SOFT-TC-128</t>
  </si>
  <si>
    <t>SOFT-TC-129</t>
  </si>
  <si>
    <t>SOFT-TC-130</t>
  </si>
  <si>
    <t>SOFT-TC-131</t>
  </si>
  <si>
    <t>SOFT-TC-132</t>
  </si>
  <si>
    <t>SOFT-TC-133</t>
  </si>
  <si>
    <t>SOFT-TC-134</t>
  </si>
  <si>
    <t>SOFT-TC-135</t>
  </si>
  <si>
    <t>SOFT-TC-136</t>
  </si>
  <si>
    <t>SOFT-TC-137</t>
  </si>
  <si>
    <t>SOFT-TC-138</t>
  </si>
  <si>
    <t>SOFT-TC-139</t>
  </si>
  <si>
    <t>SOF-TC-140</t>
  </si>
  <si>
    <t>SOFT-TC-141</t>
  </si>
  <si>
    <t>SOFT-TC-142</t>
  </si>
  <si>
    <t>(4) Indicar la clave del software bajo control en el Sistema de Gestión de la Calidad (incluido el manual de gestión de la calidad).</t>
  </si>
  <si>
    <t>(5) Indicar el nombre del software (incluido el manual de gestión de la calidad).</t>
  </si>
  <si>
    <t>(6) Indicar la sección del manual de gestión de la calidad que relaciona al software.</t>
  </si>
  <si>
    <t>(7) Indicar la función o puesto del Laboratorio autorizado para elaborar el software.</t>
  </si>
  <si>
    <t>(8) Indicar la función o puesto del Laboratorio autorizado para revisar el software.</t>
  </si>
  <si>
    <t>(9) Indicar la función o puesto del Laboratorio para aprobar el software.</t>
  </si>
  <si>
    <t>(10) Indicar el número de revisión actual del software (ej. número de última revisión).</t>
  </si>
  <si>
    <t>(11) Indicar el estado de operación actual del software (ej. vigente, obsoleto, etc.) y si es en formato impreso (I) o electrónico (E).</t>
  </si>
  <si>
    <t>(12) Indicar la fecha a partir de la cual inicia a operar el software.</t>
  </si>
  <si>
    <r>
      <t>Identificación: F</t>
    </r>
    <r>
      <rPr>
        <b/>
        <sz val="12"/>
        <color rgb="FF00B0F0"/>
        <rFont val="Myriad Pro"/>
        <family val="2"/>
      </rPr>
      <t>OR-GC-003</t>
    </r>
  </si>
  <si>
    <r>
      <t>B)</t>
    </r>
    <r>
      <rPr>
        <sz val="12"/>
        <color rgb="FF000000"/>
        <rFont val="Myriad Pro"/>
        <family val="2"/>
      </rPr>
      <t>   POLÍTICAS DEL LABORATORIO</t>
    </r>
  </si>
  <si>
    <r>
      <t>C)</t>
    </r>
    <r>
      <rPr>
        <sz val="12"/>
        <color rgb="FF000000"/>
        <rFont val="Myriad Pro"/>
        <family val="2"/>
      </rPr>
      <t>   DOCUMENTOS EXTERNOS</t>
    </r>
  </si>
  <si>
    <t>Registró/Aprobó: Mabel Elena Avila Correa / Yasmín E. Lopera Pérez</t>
  </si>
  <si>
    <r>
      <rPr>
        <b/>
        <vertAlign val="superscript"/>
        <sz val="12"/>
        <color rgb="FF000000"/>
        <rFont val="Myriad Pro"/>
        <family val="2"/>
      </rPr>
      <t>(5)</t>
    </r>
    <r>
      <rPr>
        <b/>
        <sz val="12"/>
        <color rgb="FF000000"/>
        <rFont val="Myriad Pro"/>
        <family val="2"/>
      </rPr>
      <t>Código del documento</t>
    </r>
  </si>
  <si>
    <t>Nombre del documento</t>
  </si>
  <si>
    <r>
      <t xml:space="preserve">(7) </t>
    </r>
    <r>
      <rPr>
        <b/>
        <sz val="12"/>
        <color rgb="FF000000"/>
        <rFont val="Myriad Pro"/>
        <family val="2"/>
      </rPr>
      <t>Año de publicación</t>
    </r>
  </si>
  <si>
    <r>
      <t xml:space="preserve">(8) </t>
    </r>
    <r>
      <rPr>
        <b/>
        <sz val="12"/>
        <color rgb="FF000000"/>
        <rFont val="Myriad Pro"/>
        <family val="2"/>
      </rPr>
      <t>Documento asociado</t>
    </r>
  </si>
  <si>
    <r>
      <rPr>
        <b/>
        <sz val="12"/>
        <color rgb="FF000000"/>
        <rFont val="Myriad Pro"/>
        <family val="2"/>
      </rPr>
      <t xml:space="preserve"> </t>
    </r>
    <r>
      <rPr>
        <b/>
        <vertAlign val="superscript"/>
        <sz val="12"/>
        <color rgb="FF000000"/>
        <rFont val="Myriad Pro"/>
        <family val="2"/>
      </rPr>
      <t xml:space="preserve">(12) </t>
    </r>
    <r>
      <rPr>
        <b/>
        <sz val="12"/>
        <color rgb="FF000000"/>
        <rFont val="Myriad Pro"/>
        <family val="2"/>
      </rPr>
      <t>Año de incorporación al SGC</t>
    </r>
  </si>
  <si>
    <t>ISO/IEC 17025</t>
  </si>
  <si>
    <t>General requirements for the competence of testing and calibration laboratories</t>
  </si>
  <si>
    <t>ISO 9001</t>
  </si>
  <si>
    <t>Quality management systems — Requirements Systemes de management de la qualité — Exigences</t>
  </si>
  <si>
    <t>NA</t>
  </si>
  <si>
    <t>Guide to the Expression of Uncertainties in Measurement</t>
  </si>
  <si>
    <t xml:space="preserve">AOAC 945.15 </t>
  </si>
  <si>
    <t>AOAC 929.09</t>
  </si>
  <si>
    <t>AOAC 993.19</t>
  </si>
  <si>
    <t>AOAC 2012.23</t>
  </si>
  <si>
    <t>AOAC SMPR 2011.011</t>
  </si>
  <si>
    <r>
      <t>D)</t>
    </r>
    <r>
      <rPr>
        <sz val="12"/>
        <color rgb="FF000000"/>
        <rFont val="Myriad Pro"/>
        <family val="2"/>
      </rPr>
      <t>   INSTRUCTIVOS</t>
    </r>
  </si>
  <si>
    <r>
      <rPr>
        <b/>
        <vertAlign val="superscript"/>
        <sz val="12"/>
        <color theme="0"/>
        <rFont val="Myriad Pro"/>
        <family val="2"/>
      </rPr>
      <t>(5)</t>
    </r>
    <r>
      <rPr>
        <b/>
        <sz val="12"/>
        <color theme="0"/>
        <rFont val="Myriad Pro"/>
        <family val="2"/>
      </rPr>
      <t xml:space="preserve">Nombre del procedimiento
</t>
    </r>
  </si>
  <si>
    <r>
      <t xml:space="preserve">(8) </t>
    </r>
    <r>
      <rPr>
        <b/>
        <sz val="12"/>
        <color theme="0"/>
        <rFont val="Myriad Pro"/>
        <family val="2"/>
      </rPr>
      <t>Función que revisa</t>
    </r>
  </si>
  <si>
    <r>
      <t xml:space="preserve">(11) </t>
    </r>
    <r>
      <rPr>
        <b/>
        <sz val="12"/>
        <color theme="0"/>
        <rFont val="Myriad Pro"/>
        <family val="2"/>
      </rPr>
      <t>Estado de operación/ formato</t>
    </r>
  </si>
  <si>
    <r>
      <rPr>
        <b/>
        <sz val="12"/>
        <color theme="0"/>
        <rFont val="Myriad Pro"/>
        <family val="2"/>
      </rPr>
      <t xml:space="preserve"> </t>
    </r>
    <r>
      <rPr>
        <b/>
        <vertAlign val="superscript"/>
        <sz val="12"/>
        <color theme="0"/>
        <rFont val="Myriad Pro"/>
        <family val="2"/>
      </rPr>
      <t xml:space="preserve">(12) </t>
    </r>
    <r>
      <rPr>
        <b/>
        <sz val="12"/>
        <color theme="0"/>
        <rFont val="Myriad Pro"/>
        <family val="2"/>
      </rPr>
      <t>Fecha de inicio de vigencia</t>
    </r>
  </si>
  <si>
    <r>
      <rPr>
        <b/>
        <sz val="11"/>
        <rFont val="Calibri"/>
        <family val="2"/>
      </rPr>
      <t xml:space="preserve">Formato de lista maestra de control de documentos </t>
    </r>
    <r>
      <rPr>
        <sz val="11"/>
        <color rgb="FF000000"/>
        <rFont val="Calibri"/>
        <family val="2"/>
      </rPr>
      <t xml:space="preserve">
</t>
    </r>
    <r>
      <rPr>
        <sz val="11"/>
        <color rgb="FF44546A"/>
        <rFont val="Calibri"/>
        <family val="2"/>
      </rPr>
      <t>AOXLAB S.A.S</t>
    </r>
    <r>
      <rPr>
        <sz val="11"/>
        <color rgb="FF000000"/>
        <rFont val="Calibri"/>
        <family val="2"/>
      </rPr>
      <t xml:space="preserve">
</t>
    </r>
  </si>
  <si>
    <r>
      <t>Identificación:</t>
    </r>
    <r>
      <rPr>
        <sz val="11"/>
        <color rgb="FF44546A"/>
        <rFont val="Calibri"/>
        <family val="2"/>
      </rPr>
      <t>FOR-GC-003</t>
    </r>
  </si>
  <si>
    <t>Revisión: 2</t>
  </si>
  <si>
    <r>
      <rPr>
        <b/>
        <sz val="11"/>
        <rFont val="Calibri"/>
        <family val="2"/>
      </rPr>
      <t>Inicio de vigencia: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44546A"/>
        <rFont val="Calibri"/>
        <family val="2"/>
      </rPr>
      <t>2018/08/01</t>
    </r>
  </si>
  <si>
    <t>B) FORMATOS DE REGISTRO CONTROLADOS</t>
  </si>
  <si>
    <r>
      <t xml:space="preserve">(1) </t>
    </r>
    <r>
      <rPr>
        <b/>
        <sz val="8"/>
        <color rgb="FF000000"/>
        <rFont val="Calibri"/>
        <family val="2"/>
      </rPr>
      <t>Consecutivo No.:</t>
    </r>
  </si>
  <si>
    <r>
      <t xml:space="preserve">(3) </t>
    </r>
    <r>
      <rPr>
        <b/>
        <sz val="8"/>
        <color rgb="FF000000"/>
        <rFont val="Calibri"/>
        <family val="2"/>
      </rPr>
      <t xml:space="preserve">Almacenamiento del registro: </t>
    </r>
    <r>
      <rPr>
        <sz val="11"/>
        <color rgb="FF1F497D"/>
        <rFont val="Calibri"/>
        <family val="2"/>
      </rPr>
      <t>Carpeta RG</t>
    </r>
  </si>
  <si>
    <r>
      <t xml:space="preserve">(2) </t>
    </r>
    <r>
      <rPr>
        <b/>
        <sz val="8"/>
        <color rgb="FF000000"/>
        <rFont val="Calibri"/>
        <family val="2"/>
      </rPr>
      <t>Fecha de registro:</t>
    </r>
  </si>
  <si>
    <r>
      <t xml:space="preserve">(4) </t>
    </r>
    <r>
      <rPr>
        <b/>
        <sz val="8"/>
        <color rgb="FF000000"/>
        <rFont val="Arial"/>
        <family val="2"/>
      </rPr>
      <t>Clave SGC</t>
    </r>
  </si>
  <si>
    <r>
      <rPr>
        <b/>
        <vertAlign val="superscript"/>
        <sz val="8"/>
        <color rgb="FF000000"/>
        <rFont val="Arial"/>
        <family val="2"/>
      </rPr>
      <t>(5)</t>
    </r>
    <r>
      <rPr>
        <b/>
        <sz val="8"/>
        <color rgb="FF000000"/>
        <rFont val="Arial"/>
        <family val="2"/>
      </rPr>
      <t xml:space="preserve">Nombre del formato
</t>
    </r>
  </si>
  <si>
    <r>
      <t xml:space="preserve">(7) </t>
    </r>
    <r>
      <rPr>
        <b/>
        <sz val="8"/>
        <color rgb="FF000000"/>
        <rFont val="Arial"/>
        <family val="2"/>
      </rPr>
      <t xml:space="preserve">Procedimiento de Referencia 
</t>
    </r>
  </si>
  <si>
    <r>
      <t xml:space="preserve">(8) </t>
    </r>
    <r>
      <rPr>
        <b/>
        <sz val="8"/>
        <color rgb="FF000000"/>
        <rFont val="Arial"/>
        <family val="2"/>
      </rPr>
      <t>Función que Elabora</t>
    </r>
  </si>
  <si>
    <r>
      <t xml:space="preserve">(9) </t>
    </r>
    <r>
      <rPr>
        <b/>
        <sz val="8"/>
        <color rgb="FF000000"/>
        <rFont val="Arial"/>
        <family val="2"/>
      </rPr>
      <t xml:space="preserve">Función que Revisa </t>
    </r>
  </si>
  <si>
    <r>
      <t xml:space="preserve">(10) </t>
    </r>
    <r>
      <rPr>
        <b/>
        <sz val="8"/>
        <color rgb="FF000000"/>
        <rFont val="Arial"/>
        <family val="2"/>
      </rPr>
      <t>Función que Aprueba</t>
    </r>
  </si>
  <si>
    <r>
      <t xml:space="preserve">(11) </t>
    </r>
    <r>
      <rPr>
        <b/>
        <sz val="8"/>
        <color rgb="FF000000"/>
        <rFont val="Arial"/>
        <family val="2"/>
      </rPr>
      <t>Número de Revisión</t>
    </r>
  </si>
  <si>
    <r>
      <rPr>
        <b/>
        <vertAlign val="superscript"/>
        <sz val="8"/>
        <color rgb="FF000000"/>
        <rFont val="Arial"/>
        <family val="2"/>
      </rPr>
      <t>(12)</t>
    </r>
    <r>
      <rPr>
        <b/>
        <sz val="8"/>
        <color rgb="FF000000"/>
        <rFont val="Arial"/>
        <family val="2"/>
      </rPr>
      <t>Estado de operación/ formato</t>
    </r>
  </si>
  <si>
    <r>
      <t xml:space="preserve"> </t>
    </r>
    <r>
      <rPr>
        <b/>
        <vertAlign val="superscript"/>
        <sz val="8"/>
        <color rgb="FF000000"/>
        <rFont val="Arial"/>
        <family val="2"/>
      </rPr>
      <t>(13)</t>
    </r>
    <r>
      <rPr>
        <b/>
        <sz val="8"/>
        <color rgb="FF000000"/>
        <rFont val="Arial"/>
        <family val="2"/>
      </rPr>
      <t>Fecha de inicio de vigencia</t>
    </r>
  </si>
  <si>
    <r>
      <rPr>
        <b/>
        <sz val="8"/>
        <color rgb="FF000000"/>
        <rFont val="Arial"/>
        <family val="2"/>
      </rPr>
      <t xml:space="preserve"> </t>
    </r>
    <r>
      <rPr>
        <b/>
        <vertAlign val="superscript"/>
        <sz val="8"/>
        <color rgb="FF000000"/>
        <rFont val="Arial"/>
        <family val="2"/>
      </rPr>
      <t xml:space="preserve">(14) </t>
    </r>
    <r>
      <rPr>
        <b/>
        <sz val="8"/>
        <color rgb="FF000000"/>
        <rFont val="Arial"/>
        <family val="2"/>
      </rPr>
      <t>Fecha próxima revisión</t>
    </r>
  </si>
  <si>
    <r>
      <rPr>
        <b/>
        <sz val="8"/>
        <color rgb="FF000000"/>
        <rFont val="Arial"/>
        <family val="2"/>
      </rPr>
      <t xml:space="preserve"> </t>
    </r>
    <r>
      <rPr>
        <b/>
        <vertAlign val="superscript"/>
        <sz val="8"/>
        <color rgb="FF000000"/>
        <rFont val="Arial"/>
        <family val="2"/>
      </rPr>
      <t xml:space="preserve">(15) </t>
    </r>
    <r>
      <rPr>
        <b/>
        <sz val="8"/>
        <color rgb="FF000000"/>
        <rFont val="Arial"/>
        <family val="2"/>
      </rPr>
      <t>Fecha de revisión</t>
    </r>
  </si>
  <si>
    <r>
      <rPr>
        <b/>
        <vertAlign val="superscript"/>
        <sz val="8"/>
        <color rgb="FF000000"/>
        <rFont val="Arial"/>
        <family val="2"/>
      </rPr>
      <t xml:space="preserve">(16) </t>
    </r>
    <r>
      <rPr>
        <b/>
        <sz val="8"/>
        <color rgb="FF000000"/>
        <rFont val="Arial"/>
        <family val="2"/>
      </rPr>
      <t>Lista de distribución</t>
    </r>
  </si>
  <si>
    <r>
      <rPr>
        <b/>
        <vertAlign val="superscript"/>
        <sz val="8"/>
        <color rgb="FF000000"/>
        <rFont val="Arial"/>
        <family val="2"/>
      </rPr>
      <t xml:space="preserve">(17) </t>
    </r>
    <r>
      <rPr>
        <b/>
        <sz val="8"/>
        <color rgb="FF000000"/>
        <rFont val="Arial"/>
        <family val="2"/>
      </rPr>
      <t>Localización de cada documento distribuido</t>
    </r>
  </si>
  <si>
    <t>Lider de Calidad</t>
  </si>
  <si>
    <t>Vigente/E</t>
  </si>
  <si>
    <t>SGI</t>
  </si>
  <si>
    <t>1/líder de calidad</t>
  </si>
  <si>
    <t>Lider comercial</t>
  </si>
  <si>
    <t>2/Aux Administrativo y contable, líder de calidad</t>
  </si>
  <si>
    <t>Lider Calidad</t>
  </si>
  <si>
    <t>2/Dir.técnico, líder de calidad</t>
  </si>
  <si>
    <t>6/Dir técnico, aux adminstrativo y contable, aux laboratorio, líder de laboratorio, líder comercial, gerente, líder de calidad</t>
  </si>
  <si>
    <t>2/Gerencia, líder de calidad</t>
  </si>
  <si>
    <t>2/líder comercial, lider de calidad</t>
  </si>
  <si>
    <t>Vigente/IE</t>
  </si>
  <si>
    <t>2/Aux laboratorio, líder de calidad</t>
  </si>
  <si>
    <t>3/Dir técnico, líder comercial, líder de calidad</t>
  </si>
  <si>
    <t>Gerente y director técnico</t>
  </si>
  <si>
    <t xml:space="preserve">Vigente/E </t>
  </si>
  <si>
    <t>2/Dir técnico, lider de calidad</t>
  </si>
  <si>
    <t xml:space="preserve">  Formato  de evaluacion de proveedores 
</t>
  </si>
  <si>
    <t>3/líder de laboratorio, líder de calidad, analista microbiología</t>
  </si>
  <si>
    <t>PROC-GC- 014</t>
  </si>
  <si>
    <r>
      <rPr>
        <sz val="8"/>
        <color rgb="FFFF0000"/>
        <rFont val="Arial"/>
        <family val="2"/>
      </rPr>
      <t>2</t>
    </r>
    <r>
      <rPr>
        <sz val="8"/>
        <color rgb="FF000000"/>
        <rFont val="Arial"/>
        <family val="2"/>
      </rPr>
      <t>/analista fisicoquímica, líder calidad</t>
    </r>
  </si>
  <si>
    <t>Auxiliar contable</t>
  </si>
  <si>
    <t>2020-0801</t>
  </si>
  <si>
    <t>Plan Auditoria</t>
  </si>
  <si>
    <t>Docuementar en PROC AUDITORIAS INTERNAS</t>
  </si>
  <si>
    <t>Líder comercial</t>
  </si>
  <si>
    <t xml:space="preserve">Gerente y directora técnica </t>
  </si>
  <si>
    <t>2/Auxiliar Contable / Gerente</t>
  </si>
  <si>
    <t>2/Lider de Calidad, auxiliar Vida Util</t>
  </si>
  <si>
    <t>2/Gerente, lider de calidad</t>
  </si>
  <si>
    <t>1/Gerente</t>
  </si>
  <si>
    <t xml:space="preserve">Líder Comercial </t>
  </si>
  <si>
    <t>3/Gerente, Líder comercial, Líder de calidad</t>
  </si>
  <si>
    <t>Auxiliar Administrtivo</t>
  </si>
  <si>
    <t>PROC-GC-0021</t>
  </si>
  <si>
    <t>Líder Comercial</t>
  </si>
  <si>
    <t>Formato para el registro de información de gestión del cambio</t>
  </si>
  <si>
    <t>3/Dir técnico, líder laboratorio, líder de calidad</t>
  </si>
  <si>
    <t>OBSOLETO</t>
  </si>
  <si>
    <t xml:space="preserve">2/líder de laboratorio, líder de calidad </t>
  </si>
  <si>
    <t>3/Dir técnico, líder de laboratorio, analista</t>
  </si>
  <si>
    <t xml:space="preserve">Vigente </t>
  </si>
  <si>
    <t>3/Dir técnico, líder de laboratorio, líder de calidad</t>
  </si>
  <si>
    <t xml:space="preserve">Formato para el control de tiempos y temperaturas de incubación </t>
  </si>
  <si>
    <t>PROC-TC-016 al PROC-TC-025 PROC-TC-029 al PROC-TC-031</t>
  </si>
  <si>
    <t xml:space="preserve">Analista de microbiología </t>
  </si>
  <si>
    <t>Z:\8. GESTION\DOC. OBSOLETOS\FORMATOS Y PROCEDIMIENTOS 2018</t>
  </si>
  <si>
    <t>obsoleto</t>
  </si>
  <si>
    <t>líder de laboratorio</t>
  </si>
  <si>
    <t>218-09-12</t>
  </si>
  <si>
    <t>2/analista microbiología, líder de calidad</t>
  </si>
  <si>
    <t>2018/01/|0</t>
  </si>
  <si>
    <t>2/Dir técnico, Analistas microbiología</t>
  </si>
  <si>
    <t>3/Director Técnico, líder de calidad, Líder de laboratorio</t>
  </si>
  <si>
    <t>PROC-TC- 55</t>
  </si>
  <si>
    <t>Analista Fisicoqu imica</t>
  </si>
  <si>
    <t xml:space="preserve">Analista laboratorio </t>
  </si>
  <si>
    <t>Analista Laboratorio</t>
  </si>
  <si>
    <t>Lider de calidad</t>
  </si>
  <si>
    <t>FOR-TC-137</t>
  </si>
  <si>
    <t>Líder Laboratorio</t>
  </si>
  <si>
    <t>Formato para el registro de datos primarios del ensayo de Cenizas Insolubles en HCl</t>
  </si>
  <si>
    <t>2/analista fisicoquímica, líder calidad</t>
  </si>
  <si>
    <t xml:space="preserve">4/Líder de laboratorio, líder de calidad,  analista fisicoquímico </t>
  </si>
  <si>
    <t>\\192.168.1.31\Compartida\Publico\SGI\7. PROCESO\FORMATOS AOXLAB (FG Y FT) CONTROL DOC</t>
  </si>
  <si>
    <t xml:space="preserve">4/Líder de laboratorio, líder de calidad, analista fisicoquímico </t>
  </si>
  <si>
    <t>FORMATO DE DATOS PRIMARIOS PRUEBA D DE PRESIÓN</t>
  </si>
  <si>
    <t>3/Gerente, líder de calidad, Director Técnico</t>
  </si>
  <si>
    <t>Documento controlado, prohibida su reproducción parcial o total sin autorización.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 de 7</t>
  </si>
  <si>
    <t>(4) Indicar la clave del formato bajo control en el Sistema de Gestión de la Calidad (incluido el manual de gestión de la calidad).</t>
  </si>
  <si>
    <t>(5) Indicar el nombre del foramto (incluido el manual de gestión de la calidad).</t>
  </si>
  <si>
    <t>(6) Indicar la sección del manual de gestión de la calidad que relaciona al formato.</t>
  </si>
  <si>
    <t>(7) Indicar la identificación  del procedimiento que relaciona al formato.</t>
  </si>
  <si>
    <t>(8) Indicar la función o puesto del Laboratorio autorizado para elaborar el formato.</t>
  </si>
  <si>
    <t>(9) Indicar la función o puesto del Laboratorio autorizado para revisar el formato.</t>
  </si>
  <si>
    <t>(10) Indicar la función o puesto del Laboratorio para aprobar el formato.</t>
  </si>
  <si>
    <t>(11) Indicar el número de revisión actual del formato (ej. número de última revisión).</t>
  </si>
  <si>
    <t>(12) Indicar el estado de operación actual del formato (ej. vigente, obsoleto, etc.) y si es en formato impreso (I) o electrónico (E).</t>
  </si>
  <si>
    <t>(13) Indicar la fecha a partir de la cual inicia a operar el formato.</t>
  </si>
  <si>
    <t xml:space="preserve">(14) Indicar el número de documentos distribuidos entre los usuarios (incluido el original) y responsable(s) de conservarlos. Si solo se distribuye el documento original colocar “1”.  </t>
  </si>
  <si>
    <t>(15) Indicar la ubicación o ubicaciones donde están disponibles el original y las copias controladas del procedimiento para su uso.</t>
  </si>
  <si>
    <r>
      <rPr>
        <b/>
        <sz val="12"/>
        <rFont val="Calibri"/>
        <family val="2"/>
      </rPr>
      <t xml:space="preserve">Formato de lista maestra de control de documentos </t>
    </r>
    <r>
      <rPr>
        <sz val="12"/>
        <color rgb="FF000000"/>
        <rFont val="Calibri"/>
        <family val="2"/>
      </rPr>
      <t xml:space="preserve">
</t>
    </r>
    <r>
      <rPr>
        <sz val="12"/>
        <color rgb="FF44546A"/>
        <rFont val="Calibri"/>
        <family val="2"/>
      </rPr>
      <t>AOXLAB S.A.S</t>
    </r>
    <r>
      <rPr>
        <sz val="12"/>
        <color rgb="FF000000"/>
        <rFont val="Calibri"/>
        <family val="2"/>
      </rPr>
      <t xml:space="preserve">
</t>
    </r>
  </si>
  <si>
    <r>
      <t>Identificación:</t>
    </r>
    <r>
      <rPr>
        <b/>
        <sz val="11"/>
        <color rgb="FF44546A"/>
        <rFont val="Calibri"/>
        <family val="2"/>
      </rPr>
      <t>FOR-GC-003</t>
    </r>
  </si>
  <si>
    <t>D) NORMAS Y OTRAS REFERENCIAS CONTROLADAS</t>
  </si>
  <si>
    <r>
      <t xml:space="preserve">(3) </t>
    </r>
    <r>
      <rPr>
        <b/>
        <sz val="8"/>
        <color rgb="FF000000"/>
        <rFont val="Arial"/>
        <family val="2"/>
      </rPr>
      <t xml:space="preserve">Almacenamiento del registro: </t>
    </r>
    <r>
      <rPr>
        <sz val="9"/>
        <color rgb="FF1F497D"/>
        <rFont val="Arial"/>
        <family val="2"/>
      </rPr>
      <t>Carpeta RG</t>
    </r>
  </si>
  <si>
    <r>
      <rPr>
        <sz val="5"/>
        <color rgb="FF000000"/>
        <rFont val="Arial"/>
        <family val="2"/>
      </rPr>
      <t>(5)</t>
    </r>
    <r>
      <rPr>
        <b/>
        <sz val="8"/>
        <color rgb="FF000000"/>
        <rFont val="Arial"/>
        <family val="2"/>
      </rPr>
      <t xml:space="preserve">
Clave de la norma o referencia
</t>
    </r>
  </si>
  <si>
    <r>
      <t xml:space="preserve">(6) </t>
    </r>
    <r>
      <rPr>
        <b/>
        <sz val="8"/>
        <color rgb="FF000000"/>
        <rFont val="Arial"/>
        <family val="2"/>
      </rPr>
      <t xml:space="preserve">Año de Publicación </t>
    </r>
  </si>
  <si>
    <r>
      <t xml:space="preserve">(7) </t>
    </r>
    <r>
      <rPr>
        <b/>
        <sz val="8"/>
        <color rgb="FF000000"/>
        <rFont val="Arial"/>
        <family val="2"/>
      </rPr>
      <t xml:space="preserve">Nombre de la norma o referencia </t>
    </r>
  </si>
  <si>
    <r>
      <t xml:space="preserve">(8) </t>
    </r>
    <r>
      <rPr>
        <b/>
        <sz val="8"/>
        <color rgb="FF000000"/>
        <rFont val="Arial"/>
        <family val="2"/>
      </rPr>
      <t xml:space="preserve">Documento asociado (ej. Procedimiento) </t>
    </r>
  </si>
  <si>
    <r>
      <t xml:space="preserve">(9) </t>
    </r>
    <r>
      <rPr>
        <b/>
        <sz val="8"/>
        <color rgb="FF000000"/>
        <rFont val="Arial"/>
        <family val="2"/>
      </rPr>
      <t>Estado de operación formato</t>
    </r>
  </si>
  <si>
    <r>
      <t xml:space="preserve">(10) </t>
    </r>
    <r>
      <rPr>
        <b/>
        <sz val="8"/>
        <color rgb="FF000000"/>
        <rFont val="Arial"/>
        <family val="2"/>
      </rPr>
      <t>Número de documentos distribuidos/ reponsable</t>
    </r>
  </si>
  <si>
    <r>
      <rPr>
        <sz val="5"/>
        <color rgb="FF000000"/>
        <rFont val="Arial"/>
        <family val="2"/>
      </rPr>
      <t xml:space="preserve">(11)  </t>
    </r>
    <r>
      <rPr>
        <b/>
        <sz val="8"/>
        <color rgb="FF000000"/>
        <rFont val="Arial"/>
        <family val="2"/>
      </rPr>
      <t>Localización de la norma</t>
    </r>
  </si>
  <si>
    <t>NORM-001</t>
  </si>
  <si>
    <t>Vigente/I</t>
  </si>
  <si>
    <t>Archivador 206</t>
  </si>
  <si>
    <t>NORM-002</t>
  </si>
  <si>
    <t>NORM-003</t>
  </si>
  <si>
    <t>GUM</t>
  </si>
  <si>
    <t>NORM-004</t>
  </si>
  <si>
    <t xml:space="preserve">AOAC 923.09 </t>
  </si>
  <si>
    <t>In vert Sugar in Sugars and Syrups</t>
  </si>
  <si>
    <t>Azucares</t>
  </si>
  <si>
    <t>1/líder de laboratorio</t>
  </si>
  <si>
    <t>NORM-005</t>
  </si>
  <si>
    <t xml:space="preserve">AOAC 925.05 </t>
  </si>
  <si>
    <t>Su crose in An i mal Feed</t>
  </si>
  <si>
    <t>NORM-006</t>
  </si>
  <si>
    <t>In vert Sugar in Sugars and Syrups
Determina tion of Reduced Copper</t>
  </si>
  <si>
    <t>NORM-007</t>
  </si>
  <si>
    <t xml:space="preserve">AOAC 923.03  </t>
  </si>
  <si>
    <t>Ash of Flour</t>
  </si>
  <si>
    <t>Cenizas</t>
  </si>
  <si>
    <t>NORM-008</t>
  </si>
  <si>
    <t xml:space="preserve">AOAC 942.05 </t>
  </si>
  <si>
    <t>Ash of An i mal Feed</t>
  </si>
  <si>
    <t>NORM-009</t>
  </si>
  <si>
    <t xml:space="preserve">AOAC 920.39 </t>
  </si>
  <si>
    <t>Fat (Crude) or Ether Ex tract in An i mal Feed</t>
  </si>
  <si>
    <t>Grasa</t>
  </si>
  <si>
    <t>NORM-010</t>
  </si>
  <si>
    <t xml:space="preserve">AOAC 934.01 </t>
  </si>
  <si>
    <t>Loss on Drying (Mois ture) at 95°–100°C for Feeds
Dry Matter on Oven Drying at 95°–100°C for Feeds</t>
  </si>
  <si>
    <t>NORM-011</t>
  </si>
  <si>
    <t xml:space="preserve">AOAC 963.15 </t>
  </si>
  <si>
    <t>Fat in Ca cao Prod ucts
Soxhlet Extrac tion Method</t>
  </si>
  <si>
    <t>NORM-012</t>
  </si>
  <si>
    <t xml:space="preserve">AOAC 970.20 </t>
  </si>
  <si>
    <t>Ca cao Prod ucts
Prepa ration of Laboratory Sample</t>
  </si>
  <si>
    <t>NORM-013</t>
  </si>
  <si>
    <t xml:space="preserve">AOAC 936.15 </t>
  </si>
  <si>
    <t xml:space="preserve">Stan dard So lu tion of Hy dro chlo ric Acid
</t>
  </si>
  <si>
    <t xml:space="preserve">Proteína </t>
  </si>
  <si>
    <t>NORM-014</t>
  </si>
  <si>
    <t xml:space="preserve">AOAC 2001.11 </t>
  </si>
  <si>
    <t>Pro tein (Crude) in An i mal Feed,
For age (Plant Tis sue), Grain, and Oil seeds
Block Di ges tion Method Using Cop per Cat a lyst
and Steam Dis til la tion into Bo ric Acid</t>
  </si>
  <si>
    <t>NORM-015</t>
  </si>
  <si>
    <t>J. AOAC Int. 85, 309</t>
  </si>
  <si>
    <t>Determination of Crude Protein in Animal Feed, Forage, Grain,
and Oilseeds by Using Block Digestion with a Copper Catalyst
and Steam Distillation into Boric Acid: Collaborative Study</t>
  </si>
  <si>
    <t>NORM-016</t>
  </si>
  <si>
    <t>AOAC 985.29</t>
  </si>
  <si>
    <t>To tal Di etary Fi ber in Foods
Enzymatic–Gravimetric Method</t>
  </si>
  <si>
    <t xml:space="preserve">Fibra dietaria </t>
  </si>
  <si>
    <t>NORM-017</t>
  </si>
  <si>
    <t>AOAC 991.42</t>
  </si>
  <si>
    <t>Foods and Food Prod ucts
Enzymatic–Gravimetric Method, Phosphate Buffer</t>
  </si>
  <si>
    <t>NORM-018</t>
  </si>
  <si>
    <t>AOAC 991.43</t>
  </si>
  <si>
    <t>To tal, Sol u ble, and In sol u ble Di etary Fiber
in Foods
Enzymatic–Gravimetric Method, MES–TRIS Buffer</t>
  </si>
  <si>
    <t>NORM-019</t>
  </si>
  <si>
    <t>Sol u ble Di etary Fi ber
in Food and Food Prod ucts
Enzymatic–Gravimetric Method (Phos phate Buffer)</t>
  </si>
  <si>
    <t>NORM-020</t>
  </si>
  <si>
    <t xml:space="preserve">AOAC 2012.01 </t>
  </si>
  <si>
    <t>Gliadin as a Measure of Gluten
in Rice- and Corn-Based Foods
Enzyme Immunoassay Method
Based on a Specific Monoclonal Antibody to the
Potentially Celiac Toxic Amino Acid Prolamine Sequences</t>
  </si>
  <si>
    <t>Gluten</t>
  </si>
  <si>
    <t>NORM-021</t>
  </si>
  <si>
    <t>Total Antioxidant Activity
Oxygen Radical Absorbance Capacity (ORAC)
Using Fluorescein as the Fluorescence Probe</t>
  </si>
  <si>
    <t>ORAC</t>
  </si>
  <si>
    <t>NORM-022</t>
  </si>
  <si>
    <t>Standard Method Performance Requirements
for in vitro Determination of Total Antioxidant
Activity in Foods, Beverages, Food Ingredients,
and Dietary Supplements</t>
  </si>
  <si>
    <t>NORM-023</t>
  </si>
  <si>
    <t xml:space="preserve">AOAC 931.01 </t>
  </si>
  <si>
    <t xml:space="preserve">Phos pho rus in Plants
Micro Method
</t>
  </si>
  <si>
    <t>Fosforo</t>
  </si>
  <si>
    <t>NORM-024</t>
  </si>
  <si>
    <t xml:space="preserve">AOAC 965.17 </t>
  </si>
  <si>
    <t>Phos pho rus in Plants
Micro Method
First Ac tion 1931</t>
  </si>
  <si>
    <t>NORM-025</t>
  </si>
  <si>
    <t xml:space="preserve">AOAC 943.01 </t>
  </si>
  <si>
    <t>Cloruros</t>
  </si>
  <si>
    <t>NORM-026</t>
  </si>
  <si>
    <t xml:space="preserve">AOAC 942.26 B, C </t>
  </si>
  <si>
    <t>NORM-027</t>
  </si>
  <si>
    <t xml:space="preserve">AOAC 941.18D </t>
  </si>
  <si>
    <t>NORM-028</t>
  </si>
  <si>
    <t xml:space="preserve">AOAC 935.29C  </t>
  </si>
  <si>
    <t>Loss on Drying (Mois ture) in Malt
Gravimetric Method</t>
  </si>
  <si>
    <t>Humedad</t>
  </si>
  <si>
    <t>NORM-029</t>
  </si>
  <si>
    <t xml:space="preserve">AOAC 935.30D </t>
  </si>
  <si>
    <t>Ex tract of Malt</t>
  </si>
  <si>
    <t>NORM-030</t>
  </si>
  <si>
    <t>Loss on Drying (Mois ture) in Ce real Ad juncts
Air Oven Method (103°–104°C)</t>
  </si>
  <si>
    <t>NORM-031</t>
  </si>
  <si>
    <t>991.14</t>
  </si>
  <si>
    <t>Coliform and Esch e richia coli
Counts in Foods</t>
  </si>
  <si>
    <t>E.coli y cliformes totales</t>
  </si>
  <si>
    <t>1/Analista de microbiología</t>
  </si>
  <si>
    <t>NORM-055</t>
  </si>
  <si>
    <t>Ref: PROC-GC-003</t>
  </si>
  <si>
    <t>Documento controlado, prohibida su reproducción parcial o total sin autorización.                                                                                                                                                                                                     5 de 7</t>
  </si>
  <si>
    <t>(4) Indicar la clave que identifica a la norma o referencia bajo control en el Sistema de Gestión de la Calidad.</t>
  </si>
  <si>
    <t>(5) Indicar la clave que identifica a la norma o referencia por la organización que la emite.</t>
  </si>
  <si>
    <t>(6) Indicar el año de publicación de la norma o referencia.</t>
  </si>
  <si>
    <t>(7) Indicar el nombre de la norma o referencia.</t>
  </si>
  <si>
    <t>(8) Indicar la clave del documento que relaciona a la norma o referencia.</t>
  </si>
  <si>
    <t xml:space="preserve">(9) Indicar el estado de operación actual de la norma o referencia (ej. vigente, obsoleto, etc.) y si es en formato impreso (I) o electrónico (E). </t>
  </si>
  <si>
    <t xml:space="preserve">(10) Indicar el número de documentos distribuidos entre los usuarios (incluido el original) y responsable(s) de conservarlos. Si solo se distribuye el documento original colocar “1”.  </t>
  </si>
  <si>
    <t>(11) Indicar la ubicación o ubicaciones donde están disponibles las normas o referencias para su uso.</t>
  </si>
  <si>
    <r>
      <rPr>
        <b/>
        <sz val="14"/>
        <rFont val="Calibri"/>
        <family val="2"/>
      </rPr>
      <t xml:space="preserve">Formato de lista maestra de control de documentos </t>
    </r>
    <r>
      <rPr>
        <sz val="14"/>
        <color rgb="FF000000"/>
        <rFont val="Calibri"/>
        <family val="2"/>
      </rPr>
      <t xml:space="preserve">
</t>
    </r>
    <r>
      <rPr>
        <sz val="14"/>
        <color rgb="FF44546A"/>
        <rFont val="Calibri"/>
        <family val="2"/>
      </rPr>
      <t>AOXLAB S.A.S</t>
    </r>
    <r>
      <rPr>
        <sz val="14"/>
        <color rgb="FF000000"/>
        <rFont val="Calibri"/>
        <family val="2"/>
      </rPr>
      <t xml:space="preserve">
</t>
    </r>
  </si>
  <si>
    <r>
      <t xml:space="preserve">Revisión: </t>
    </r>
    <r>
      <rPr>
        <b/>
        <sz val="11"/>
        <color rgb="FF44546A"/>
        <rFont val="Calibri"/>
        <family val="2"/>
      </rPr>
      <t>0</t>
    </r>
  </si>
  <si>
    <r>
      <rPr>
        <b/>
        <sz val="11"/>
        <rFont val="Calibri"/>
        <family val="2"/>
      </rPr>
      <t>Inicio de vigencia: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44546A"/>
        <rFont val="Calibri"/>
        <family val="2"/>
      </rPr>
      <t>2017/08/01</t>
    </r>
  </si>
  <si>
    <t>REGISTROS CONTROLADOS</t>
  </si>
  <si>
    <r>
      <t xml:space="preserve">(1) </t>
    </r>
    <r>
      <rPr>
        <b/>
        <sz val="8"/>
        <color rgb="FF000000"/>
        <rFont val="Arial"/>
        <family val="2"/>
      </rPr>
      <t>Consecutivo No.:</t>
    </r>
  </si>
  <si>
    <t>001</t>
  </si>
  <si>
    <r>
      <t xml:space="preserve">(2) </t>
    </r>
    <r>
      <rPr>
        <b/>
        <sz val="8"/>
        <color rgb="FF000000"/>
        <rFont val="Arial"/>
        <family val="2"/>
      </rPr>
      <t>Fecha de registro:</t>
    </r>
  </si>
  <si>
    <r>
      <rPr>
        <vertAlign val="superscript"/>
        <sz val="9"/>
        <color rgb="FF000000"/>
        <rFont val="Arial"/>
        <family val="2"/>
      </rPr>
      <t>(4)</t>
    </r>
    <r>
      <rPr>
        <b/>
        <sz val="8"/>
        <color rgb="FF000000"/>
        <rFont val="Arial"/>
        <family val="2"/>
      </rPr>
      <t>Nombre del formato de registro</t>
    </r>
  </si>
  <si>
    <r>
      <rPr>
        <vertAlign val="superscript"/>
        <sz val="9"/>
        <color rgb="FF000000"/>
        <rFont val="Arial"/>
        <family val="2"/>
      </rPr>
      <t>(5)</t>
    </r>
    <r>
      <rPr>
        <b/>
        <sz val="8"/>
        <color rgb="FF000000"/>
        <rFont val="Arial"/>
        <family val="2"/>
      </rPr>
      <t>Identificación</t>
    </r>
  </si>
  <si>
    <r>
      <rPr>
        <vertAlign val="superscript"/>
        <sz val="9"/>
        <color rgb="FF000000"/>
        <rFont val="Arial"/>
        <family val="2"/>
      </rPr>
      <t>(6)</t>
    </r>
    <r>
      <rPr>
        <b/>
        <sz val="8"/>
        <color rgb="FF000000"/>
        <rFont val="Arial"/>
        <family val="2"/>
      </rPr>
      <t>Codificación</t>
    </r>
  </si>
  <si>
    <r>
      <rPr>
        <vertAlign val="superscript"/>
        <sz val="9"/>
        <color rgb="FF000000"/>
        <rFont val="Arial"/>
        <family val="2"/>
      </rPr>
      <t>(7)</t>
    </r>
    <r>
      <rPr>
        <b/>
        <sz val="8"/>
        <color rgb="FF000000"/>
        <rFont val="Arial"/>
        <family val="2"/>
      </rPr>
      <t>Recopilación</t>
    </r>
  </si>
  <si>
    <r>
      <rPr>
        <vertAlign val="superscript"/>
        <sz val="9"/>
        <color rgb="FF000000"/>
        <rFont val="Arial"/>
        <family val="2"/>
      </rPr>
      <t>(8)</t>
    </r>
    <r>
      <rPr>
        <b/>
        <sz val="8"/>
        <color rgb="FF000000"/>
        <rFont val="Arial"/>
        <family val="2"/>
      </rPr>
      <t>Almacenamiento</t>
    </r>
  </si>
  <si>
    <r>
      <rPr>
        <vertAlign val="superscript"/>
        <sz val="9"/>
        <color rgb="FF000000"/>
        <rFont val="Arial"/>
        <family val="2"/>
      </rPr>
      <t>(9)</t>
    </r>
    <r>
      <rPr>
        <b/>
        <sz val="8"/>
        <color rgb="FF000000"/>
        <rFont val="Arial"/>
        <family val="2"/>
      </rPr>
      <t>Archivado</t>
    </r>
  </si>
  <si>
    <r>
      <rPr>
        <vertAlign val="superscript"/>
        <sz val="9"/>
        <color rgb="FF000000"/>
        <rFont val="Arial"/>
        <family val="2"/>
      </rPr>
      <t>(10)</t>
    </r>
    <r>
      <rPr>
        <b/>
        <sz val="8"/>
        <color rgb="FF000000"/>
        <rFont val="Arial"/>
        <family val="2"/>
      </rPr>
      <t>Mantenimiento</t>
    </r>
  </si>
  <si>
    <r>
      <rPr>
        <vertAlign val="superscript"/>
        <sz val="9"/>
        <color rgb="FF000000"/>
        <rFont val="Arial"/>
        <family val="2"/>
      </rPr>
      <t>(11)</t>
    </r>
    <r>
      <rPr>
        <b/>
        <sz val="8"/>
        <color rgb="FF000000"/>
        <rFont val="Arial"/>
        <family val="2"/>
      </rPr>
      <t>Disposición</t>
    </r>
  </si>
  <si>
    <r>
      <rPr>
        <vertAlign val="superscript"/>
        <sz val="9"/>
        <color rgb="FF000000"/>
        <rFont val="Arial"/>
        <family val="2"/>
      </rPr>
      <t>(12)</t>
    </r>
    <r>
      <rPr>
        <b/>
        <sz val="8"/>
        <color rgb="FF000000"/>
        <rFont val="Arial"/>
        <family val="2"/>
      </rPr>
      <t>Protección</t>
    </r>
  </si>
  <si>
    <t>Al terminar de llenar el formato</t>
  </si>
  <si>
    <t xml:space="preserve">Carpeta RG/físicas en el archivador de calidad. Electronicos en los PC correspondientes a cada área </t>
  </si>
  <si>
    <t>En carpeta por orden de consecutivo</t>
  </si>
  <si>
    <t>Electrónico</t>
  </si>
  <si>
    <t>Archivo</t>
  </si>
  <si>
    <t xml:space="preserve">Software SGC </t>
  </si>
  <si>
    <t>Inmediatamente al llenado</t>
  </si>
  <si>
    <t>Formato de revisión de pedidos, ofertas y contratos.</t>
  </si>
  <si>
    <t xml:space="preserve">Carpeta RG eledtrónica del computador del área contable y física en carpeta de esa misma área 
</t>
  </si>
  <si>
    <t>Falta definir ruta</t>
  </si>
  <si>
    <t>Formato de selección y compra de servicios y suministros clave.</t>
  </si>
  <si>
    <t>Formato de acciones preventivas.</t>
  </si>
  <si>
    <t xml:space="preserve">Formato matriz de riesgos </t>
  </si>
  <si>
    <t>Formato de auditorías internas.</t>
  </si>
  <si>
    <t>Formato de revisiones por la dirección.</t>
  </si>
  <si>
    <t>Formato de cotización de servicios ofrecidos.</t>
  </si>
  <si>
    <t>Software análitica</t>
  </si>
  <si>
    <t>http://107.190.139.42/~aoxlab/analitica/</t>
  </si>
  <si>
    <t>Impreso</t>
  </si>
  <si>
    <t>Archivador SGC /206</t>
  </si>
  <si>
    <t xml:space="preserve">Carpeta RG eledtrónica del computador del área contable y física en carpeta de esa misma área </t>
  </si>
  <si>
    <t>Carpeta RG eledtrónica del computador del área comercial</t>
  </si>
  <si>
    <t>Formato de inventario.</t>
  </si>
  <si>
    <t xml:space="preserve">Electrónico y físico </t>
  </si>
  <si>
    <t>Carpeta RG electrónica del computador del área comercial</t>
  </si>
  <si>
    <t>Formato de evaluación de proveedores</t>
  </si>
  <si>
    <t xml:space="preserve">FOR-GC-026 </t>
  </si>
  <si>
    <t xml:space="preserve"> Formato para inducción y entrenamiento del personal</t>
  </si>
  <si>
    <t xml:space="preserve"> Formato de registro de mantenimiento de instalaciones</t>
  </si>
  <si>
    <t xml:space="preserve"> Formato  de registro de  Ingreso del personal al laboratorio</t>
  </si>
  <si>
    <t xml:space="preserve"> Formato Capacidad instalada AOXLAB</t>
  </si>
  <si>
    <t xml:space="preserve">FOR-GC-030 </t>
  </si>
  <si>
    <t xml:space="preserve">  Listado de proveedores del laboratorio</t>
  </si>
  <si>
    <t xml:space="preserve"> Formato de entrega de dotación</t>
  </si>
  <si>
    <t xml:space="preserve"> Formato Guía de funciones y descripción de cargos </t>
  </si>
  <si>
    <t xml:space="preserve"> Formato de minuta para  informe de gestión</t>
  </si>
  <si>
    <t xml:space="preserve"> Formato  para medir la concientización del personal con el sistema de calidad</t>
  </si>
  <si>
    <t xml:space="preserve">Plan de auditoria </t>
  </si>
  <si>
    <t xml:space="preserve">FOR-GC-036 </t>
  </si>
  <si>
    <t xml:space="preserve"> Caracterización Proceso</t>
  </si>
  <si>
    <t xml:space="preserve"> Matriz de requisitos legales</t>
  </si>
  <si>
    <t>Formato Lista de verificación ISO 17025_2017 AOXLAB</t>
  </si>
  <si>
    <t xml:space="preserve">FOR-GC-039 </t>
  </si>
  <si>
    <t xml:space="preserve"> Matriz riesgos y oportunidades</t>
  </si>
  <si>
    <t>Formato de identificación de necesidades de formación del personal y para proporcionarla.</t>
  </si>
  <si>
    <t>Formato de verificaciones intermedias de equipo (y/o materiales de referencia) del Laboratorio.</t>
  </si>
  <si>
    <t>Formato de actualización de factores de corrección.</t>
  </si>
  <si>
    <t>Formato de calibración de equipo del Laboratorio.</t>
  </si>
  <si>
    <t xml:space="preserve"> Formato de aseguramiento de integridad y descarte de las muestras bajo servicio</t>
  </si>
  <si>
    <t>Formato de aseguramiento de la calidad de los resultados generados por el Laboratorio.</t>
  </si>
  <si>
    <t>Formato de guía rápida para equipos del laboratorio</t>
  </si>
  <si>
    <t xml:space="preserve">FOR-TC-012 </t>
  </si>
  <si>
    <t>Impreso/electrónico</t>
  </si>
  <si>
    <t>Formato para el almacenamiento de datos primarios y resultados de análisis Microbiológico</t>
  </si>
  <si>
    <t xml:space="preserve">FOR-TC-014 </t>
  </si>
  <si>
    <t xml:space="preserve"> Formato para el control de tiempos y temperaturas de incubación</t>
  </si>
  <si>
    <t>Formato de informe de confirmación de método de ensayo químico (analítico).</t>
  </si>
  <si>
    <t>Formato para el registro de datos primarios del ensayo de Vitamina B2,B3, B6, B9</t>
  </si>
  <si>
    <t xml:space="preserve">  Formato de limpieza y desinfección de material de vidrio del laboratorio</t>
  </si>
  <si>
    <t>Formato para rotular reactivos elaborados en el laboratorio</t>
  </si>
  <si>
    <t>Formato para supervisar al personal.</t>
  </si>
  <si>
    <t>Formato para etiquetas de identificación de equipo en operación.</t>
  </si>
  <si>
    <t>Formato para plan de ensayos de actitud</t>
  </si>
  <si>
    <t xml:space="preserve">Formato para supervisar personal usando informes de resultados </t>
  </si>
  <si>
    <t xml:space="preserve"> Formato para el registro de datos primarios del ensayo de Vitamina B12</t>
  </si>
  <si>
    <t>Formato de chuequeo para la limpieza y desinfección del laboratorio</t>
  </si>
  <si>
    <t xml:space="preserve"> Formato para el registro de datos primarios del ensayo de Humedad</t>
  </si>
  <si>
    <t>Archivador SGC /207</t>
  </si>
  <si>
    <t>Archivador SGC /208</t>
  </si>
  <si>
    <t>Archivador SGC /209</t>
  </si>
  <si>
    <t>Archivador SGC /210</t>
  </si>
  <si>
    <t>Archivador SGC /211</t>
  </si>
  <si>
    <t>Archivador SGC /212</t>
  </si>
  <si>
    <t>Archivador SGC /213</t>
  </si>
  <si>
    <t>Plan de Validación o Verificación de métodos analíticos</t>
  </si>
  <si>
    <t>Archivador SGC /216</t>
  </si>
  <si>
    <t>Archivador SGC /217</t>
  </si>
  <si>
    <t>Archivador SGC /218</t>
  </si>
  <si>
    <t>Archivador SGC /219</t>
  </si>
  <si>
    <t>Formato Verificación mensual de equipos</t>
  </si>
  <si>
    <t>Archivador SGC /221</t>
  </si>
  <si>
    <t>Archivador SGC /222</t>
  </si>
  <si>
    <t>Archivador SGC /223</t>
  </si>
  <si>
    <t>Formato de plan de recolección y toma de muestra</t>
  </si>
  <si>
    <t>Archivador SGC /224</t>
  </si>
  <si>
    <t>Archivador SGC /225</t>
  </si>
  <si>
    <t>Archivador SGC /226</t>
  </si>
  <si>
    <t>Archivador SGC /227</t>
  </si>
  <si>
    <t>Archivador SGC /228</t>
  </si>
  <si>
    <t>Archivador SGC /229</t>
  </si>
  <si>
    <t>Archivador SGC /230</t>
  </si>
  <si>
    <t>Archivador SGC /231</t>
  </si>
  <si>
    <t>Archivador SGC /232</t>
  </si>
  <si>
    <t>Archivador SGC /233</t>
  </si>
  <si>
    <t>Archivador SGC /234</t>
  </si>
  <si>
    <t>Archivador SGC /235</t>
  </si>
  <si>
    <t>Archivador SGC /236</t>
  </si>
  <si>
    <t>Archivador SGC /237</t>
  </si>
  <si>
    <t>Archivador SGC /238</t>
  </si>
  <si>
    <t>Archivador SGC /239</t>
  </si>
  <si>
    <t>Archivador SGC /240</t>
  </si>
  <si>
    <t>Archivador SGC /241</t>
  </si>
  <si>
    <t xml:space="preserve">Formato para el registro de peso de muestras para ensayos Microbiologicos  </t>
  </si>
  <si>
    <t>Archivador SGC /242</t>
  </si>
  <si>
    <t>Archivador SGC /243</t>
  </si>
  <si>
    <t>Archivador SGC /244</t>
  </si>
  <si>
    <t>Archivador SGC /245</t>
  </si>
  <si>
    <t>Archivador SGC /246</t>
  </si>
  <si>
    <t>Formato para el registro de datos primarios de vitamina A</t>
  </si>
  <si>
    <t>Archivador SGC /247</t>
  </si>
  <si>
    <t>Archivador SGC /248</t>
  </si>
  <si>
    <t>Archivador SGC /249</t>
  </si>
  <si>
    <t>Archivador SGC /250</t>
  </si>
  <si>
    <t>Archivador SGC /251</t>
  </si>
  <si>
    <t>Archivador SGC /252</t>
  </si>
  <si>
    <t>Archivador SGC /253</t>
  </si>
  <si>
    <t>Archivador SGC /254</t>
  </si>
  <si>
    <t>Archivador SGC /255</t>
  </si>
  <si>
    <t xml:space="preserve">Format for the registration of primary data of the theobromine extraction  assay
</t>
  </si>
  <si>
    <t>Archivador SGC /256</t>
  </si>
  <si>
    <t xml:space="preserve">Format for the registration of primary data of the theobromine purification assay
</t>
  </si>
  <si>
    <t>Archivador SGC /257</t>
  </si>
  <si>
    <t xml:space="preserve">Format for the registration of primary data of HPLC of Theobromine
</t>
  </si>
  <si>
    <t>Archivador SGC /258</t>
  </si>
  <si>
    <t>Archivador SGC /259</t>
  </si>
  <si>
    <t>Archivador SGC /260</t>
  </si>
  <si>
    <t>Archivador SGC /261</t>
  </si>
  <si>
    <t>Archivador SGC /262</t>
  </si>
  <si>
    <t>Archivador SGC /263</t>
  </si>
  <si>
    <t>Archivador SGC /264</t>
  </si>
  <si>
    <t>Archivador SGC /265</t>
  </si>
  <si>
    <t>Documento controlado, prohibida su reproducción parcial o total sin autorización.                                                                                                                                                                                                     7 de 7</t>
  </si>
  <si>
    <t>Instrucciones de llenado:</t>
  </si>
  <si>
    <r>
      <t xml:space="preserve">(1) </t>
    </r>
    <r>
      <rPr>
        <sz val="9"/>
        <color rgb="FF000000"/>
        <rFont val="Arial"/>
        <family val="2"/>
      </rPr>
      <t>Indicar el número de consecutivo del registro, ej. 001/2015.</t>
    </r>
  </si>
  <si>
    <r>
      <t xml:space="preserve">(2) </t>
    </r>
    <r>
      <rPr>
        <sz val="9"/>
        <color rgb="FF000000"/>
        <rFont val="Arial"/>
        <family val="2"/>
      </rPr>
      <t>Indicar la fecha que se realizó el registro.</t>
    </r>
  </si>
  <si>
    <r>
      <t xml:space="preserve">(3) </t>
    </r>
    <r>
      <rPr>
        <sz val="9"/>
        <color rgb="FF000000"/>
        <rFont val="Arial"/>
        <family val="2"/>
      </rPr>
      <t>Indicar el lugar físico o ruta electrónica donde se debe almacenar o colectar el formato una vez lleno (convertido en registro). Indicar también el nombre y/o firma/rúbrica del personal que generó el registro.</t>
    </r>
  </si>
  <si>
    <r>
      <t xml:space="preserve">(4) </t>
    </r>
    <r>
      <rPr>
        <sz val="9"/>
        <color rgb="FF000000"/>
        <rFont val="Arial"/>
        <family val="2"/>
      </rPr>
      <t>Indicar el nombre del formato de registro.</t>
    </r>
  </si>
  <si>
    <r>
      <t xml:space="preserve">(5) </t>
    </r>
    <r>
      <rPr>
        <sz val="9"/>
        <color rgb="FF000000"/>
        <rFont val="Arial"/>
        <family val="2"/>
      </rPr>
      <t>Indicar la forma de identificar los registros.</t>
    </r>
  </si>
  <si>
    <r>
      <t xml:space="preserve">(6) </t>
    </r>
    <r>
      <rPr>
        <sz val="9"/>
        <color rgb="FF000000"/>
        <rFont val="Arial"/>
        <family val="2"/>
      </rPr>
      <t xml:space="preserve">Indicar la forma de codificar los registros, </t>
    </r>
  </si>
  <si>
    <r>
      <t xml:space="preserve">(7) </t>
    </r>
    <r>
      <rPr>
        <sz val="9"/>
        <color rgb="FF000000"/>
        <rFont val="Arial"/>
        <family val="2"/>
      </rPr>
      <t>Indicar la forma de recopilar los registros, ej. inmediatamente al llenado, diariamente, fin de servicio, semanal, etc.</t>
    </r>
  </si>
  <si>
    <r>
      <t xml:space="preserve">(8) </t>
    </r>
    <r>
      <rPr>
        <sz val="9"/>
        <color rgb="FF000000"/>
        <rFont val="Arial"/>
        <family val="2"/>
      </rPr>
      <t>Indicar la forma de almacenar los registros, ej. en gavetas, cajas, etc.</t>
    </r>
  </si>
  <si>
    <r>
      <t xml:space="preserve">(9) </t>
    </r>
    <r>
      <rPr>
        <sz val="9"/>
        <color rgb="FF000000"/>
        <rFont val="Arial"/>
        <family val="2"/>
      </rPr>
      <t>Indicar la forma de archivar los registros, ej. en orden cronológico, por cliente, por servicio, etc.</t>
    </r>
  </si>
  <si>
    <r>
      <t xml:space="preserve">(10) </t>
    </r>
    <r>
      <rPr>
        <sz val="9"/>
        <color rgb="FF000000"/>
        <rFont val="Arial"/>
        <family val="2"/>
      </rPr>
      <t>Indicar la forma de mantener los registros, ej. en almacén lejos de humedad y polvo excesivo.</t>
    </r>
  </si>
  <si>
    <r>
      <t xml:space="preserve">(11) </t>
    </r>
    <r>
      <rPr>
        <sz val="9"/>
        <color rgb="FF000000"/>
        <rFont val="Arial"/>
        <family val="2"/>
      </rPr>
      <t>Indicar la forma de disponer o eliminar los registros, ej. archivo muerto a los &gt;36 meses y destruyéndolos a los &gt;10 años.</t>
    </r>
  </si>
  <si>
    <r>
      <t xml:space="preserve">(12) </t>
    </r>
    <r>
      <rPr>
        <sz val="9"/>
        <color rgb="FF000000"/>
        <rFont val="Arial"/>
        <family val="2"/>
      </rPr>
      <t>Indicar la forma de proteger la integridad y confidencialidad de los registros, ej. en zona de acceso controlado X.</t>
    </r>
  </si>
  <si>
    <r>
      <t xml:space="preserve">(Nota) </t>
    </r>
    <r>
      <rPr>
        <sz val="9"/>
        <color rgb="FF000000"/>
        <rFont val="Arial"/>
        <family val="2"/>
      </rPr>
      <t>Recuerde tachar o cancelar los espacios en blanco no utilizados durante el llenado de este formato (en operación) y mantenerlo siempre legible. Si requiere hacer algún cambio a un valor ya escrito (registro), colocar el nuevo valor al lado y rubricarlo con fecha sin hacer ilegible el anterior.</t>
    </r>
  </si>
  <si>
    <r>
      <rPr>
        <b/>
        <sz val="12"/>
        <rFont val="Calibri"/>
        <family val="2"/>
      </rPr>
      <t>Formato de lista maestra de acuerdos y contratos</t>
    </r>
    <r>
      <rPr>
        <sz val="12"/>
        <color rgb="FF000000"/>
        <rFont val="Calibri"/>
        <family val="2"/>
      </rPr>
      <t xml:space="preserve">
</t>
    </r>
    <r>
      <rPr>
        <b/>
        <sz val="12"/>
        <color rgb="FF00B0F0"/>
        <rFont val="Calibri"/>
        <family val="2"/>
      </rPr>
      <t>AOXLAB S.A.S</t>
    </r>
    <r>
      <rPr>
        <sz val="12"/>
        <color rgb="FF000000"/>
        <rFont val="Calibri"/>
        <family val="2"/>
      </rPr>
      <t xml:space="preserve">
</t>
    </r>
  </si>
  <si>
    <r>
      <t xml:space="preserve">Identificación: </t>
    </r>
    <r>
      <rPr>
        <b/>
        <sz val="12"/>
        <color rgb="FF00B0F0"/>
        <rFont val="Calibri"/>
        <family val="2"/>
      </rPr>
      <t>FOR-GC-003</t>
    </r>
  </si>
  <si>
    <r>
      <t xml:space="preserve">(1) </t>
    </r>
    <r>
      <rPr>
        <b/>
        <sz val="12"/>
        <color rgb="FF000000"/>
        <rFont val="Arial"/>
        <family val="2"/>
      </rPr>
      <t>Consecutivo No.:</t>
    </r>
  </si>
  <si>
    <r>
      <t xml:space="preserve">(3) </t>
    </r>
    <r>
      <rPr>
        <b/>
        <sz val="12"/>
        <color rgb="FF000000"/>
        <rFont val="Arial"/>
        <family val="2"/>
      </rPr>
      <t xml:space="preserve">Almacenamiento del registro: </t>
    </r>
    <r>
      <rPr>
        <sz val="12"/>
        <color rgb="FF1F497D"/>
        <rFont val="Arial"/>
        <family val="2"/>
      </rPr>
      <t>Carpeta RG</t>
    </r>
  </si>
  <si>
    <r>
      <t xml:space="preserve">(2) </t>
    </r>
    <r>
      <rPr>
        <b/>
        <sz val="12"/>
        <color rgb="FF000000"/>
        <rFont val="Arial"/>
        <family val="2"/>
      </rPr>
      <t>Fecha de registro:</t>
    </r>
  </si>
  <si>
    <r>
      <t xml:space="preserve">(4) </t>
    </r>
    <r>
      <rPr>
        <b/>
        <sz val="12"/>
        <color theme="0"/>
        <rFont val="Arial"/>
        <family val="2"/>
      </rPr>
      <t>Clave SGC</t>
    </r>
  </si>
  <si>
    <r>
      <t xml:space="preserve">(7) </t>
    </r>
    <r>
      <rPr>
        <b/>
        <sz val="12"/>
        <color theme="0"/>
        <rFont val="Arial"/>
        <family val="2"/>
      </rPr>
      <t>Función que Elabora</t>
    </r>
  </si>
  <si>
    <r>
      <t xml:space="preserve">(8) </t>
    </r>
    <r>
      <rPr>
        <b/>
        <sz val="12"/>
        <color theme="0"/>
        <rFont val="Arial"/>
        <family val="2"/>
      </rPr>
      <t xml:space="preserve">Función que Revisa </t>
    </r>
  </si>
  <si>
    <r>
      <t xml:space="preserve">(9) </t>
    </r>
    <r>
      <rPr>
        <b/>
        <sz val="12"/>
        <color theme="0"/>
        <rFont val="Arial"/>
        <family val="2"/>
      </rPr>
      <t>Función que Aprueba</t>
    </r>
  </si>
  <si>
    <r>
      <t xml:space="preserve">(10) </t>
    </r>
    <r>
      <rPr>
        <b/>
        <sz val="12"/>
        <color theme="0"/>
        <rFont val="Arial"/>
        <family val="2"/>
      </rPr>
      <t>Número de Revisión</t>
    </r>
  </si>
  <si>
    <r>
      <t xml:space="preserve">(1) </t>
    </r>
    <r>
      <rPr>
        <sz val="12"/>
        <color rgb="FF000000"/>
        <rFont val="Arial"/>
        <family val="2"/>
      </rPr>
      <t>Indicar el número de consecutivo del registro, ej. 001/2015.</t>
    </r>
  </si>
  <si>
    <r>
      <t xml:space="preserve">(2) </t>
    </r>
    <r>
      <rPr>
        <sz val="12"/>
        <color rgb="FF000000"/>
        <rFont val="Arial"/>
        <family val="2"/>
      </rPr>
      <t>Indicar la fecha que se realizó el registro.</t>
    </r>
  </si>
  <si>
    <r>
      <t xml:space="preserve">(3) </t>
    </r>
    <r>
      <rPr>
        <sz val="12"/>
        <color rgb="FF000000"/>
        <rFont val="Arial"/>
        <family val="2"/>
      </rPr>
      <t>Indicar el lugar físico o ruta electrónica donde se debe almacenar o colectar el formato una vez lleno (convertido en registro). Indicar también el nombre y/o firma/rúbrica del personal que generó el registro.</t>
    </r>
  </si>
  <si>
    <r>
      <t xml:space="preserve">(4) </t>
    </r>
    <r>
      <rPr>
        <sz val="12"/>
        <color rgb="FF000000"/>
        <rFont val="Arial"/>
        <family val="2"/>
      </rPr>
      <t>Indicar el nombre del formato de registro.</t>
    </r>
  </si>
  <si>
    <r>
      <t xml:space="preserve">(Nota) </t>
    </r>
    <r>
      <rPr>
        <sz val="12"/>
        <color rgb="FF000000"/>
        <rFont val="Arial"/>
        <family val="2"/>
      </rPr>
      <t>Recuerde tachar o cancelar los espacios en blanco no utilizados durante el llenado de este formato (en operación) y mantenerlo siempre legible. Si requiere hacer algún cambio a un valor ya escrito (registro), colocar el nuevo valor al lado y rubricarlo con fecha sin hacer ilegible el anterior.</t>
    </r>
  </si>
  <si>
    <t>TOTAL DOCS</t>
  </si>
  <si>
    <t>REVISADOS</t>
  </si>
  <si>
    <t>INDICADOR</t>
  </si>
  <si>
    <t>FECHA</t>
  </si>
  <si>
    <t>TIPO</t>
  </si>
  <si>
    <t>VIGENTES</t>
  </si>
  <si>
    <t>PROCEDIMIENTOS</t>
  </si>
  <si>
    <t>FORMATOS</t>
  </si>
  <si>
    <t>ACUERDOS</t>
  </si>
  <si>
    <t>APPP</t>
  </si>
  <si>
    <t>Angela P. Patiño Pérez</t>
  </si>
  <si>
    <t>Directora de de Calidad</t>
  </si>
  <si>
    <r>
      <t xml:space="preserve">Revisión: </t>
    </r>
    <r>
      <rPr>
        <b/>
        <sz val="12"/>
        <color rgb="FF2EA1D4"/>
        <rFont val="Myriad Pro"/>
        <family val="2"/>
      </rPr>
      <t>4</t>
    </r>
  </si>
  <si>
    <r>
      <t>Revisión:</t>
    </r>
    <r>
      <rPr>
        <b/>
        <sz val="12"/>
        <color rgb="FF00B0F0"/>
        <rFont val="Myriad Pro"/>
        <family val="2"/>
      </rPr>
      <t xml:space="preserve"> 4</t>
    </r>
  </si>
  <si>
    <r>
      <t xml:space="preserve">Revisión: </t>
    </r>
    <r>
      <rPr>
        <b/>
        <sz val="12"/>
        <color rgb="FF2EA1D4"/>
        <rFont val="Calibri"/>
        <family val="2"/>
      </rPr>
      <t>4</t>
    </r>
  </si>
  <si>
    <r>
      <t>(18)</t>
    </r>
    <r>
      <rPr>
        <b/>
        <sz val="12"/>
        <color rgb="FF000000"/>
        <rFont val="Myriad Pro"/>
        <family val="2"/>
      </rPr>
      <t>Responsable del documento</t>
    </r>
  </si>
  <si>
    <r>
      <rPr>
        <vertAlign val="superscript"/>
        <sz val="12"/>
        <color theme="0"/>
        <rFont val="Myriad Pro"/>
        <family val="2"/>
      </rPr>
      <t>(11)</t>
    </r>
    <r>
      <rPr>
        <sz val="12"/>
        <color theme="0"/>
        <rFont val="Myriad Pro"/>
        <family val="2"/>
      </rPr>
      <t xml:space="preserve">  </t>
    </r>
    <r>
      <rPr>
        <b/>
        <sz val="12"/>
        <color theme="0"/>
        <rFont val="Myriad Pro"/>
        <family val="2"/>
      </rPr>
      <t>Estado de operación/ formato</t>
    </r>
  </si>
  <si>
    <r>
      <rPr>
        <vertAlign val="superscript"/>
        <sz val="12"/>
        <color theme="0"/>
        <rFont val="Myriad Pro"/>
        <family val="2"/>
      </rPr>
      <t xml:space="preserve"> (12)</t>
    </r>
    <r>
      <rPr>
        <b/>
        <sz val="12"/>
        <color theme="0"/>
        <rFont val="Myriad Pro"/>
        <family val="2"/>
      </rPr>
      <t>Fecha de inicio de vigencia</t>
    </r>
  </si>
  <si>
    <r>
      <rPr>
        <vertAlign val="superscript"/>
        <sz val="12"/>
        <color theme="0"/>
        <rFont val="Arial"/>
        <family val="2"/>
      </rPr>
      <t xml:space="preserve"> (12)</t>
    </r>
    <r>
      <rPr>
        <b/>
        <sz val="12"/>
        <color theme="0"/>
        <rFont val="Arial"/>
        <family val="2"/>
      </rPr>
      <t>Fecha de inicio de vigencia</t>
    </r>
  </si>
  <si>
    <t>Se adiciona columna con responsable de la revisión y actualización del documento</t>
  </si>
  <si>
    <t xml:space="preserve">(16) Indicar el estado de revisión del documento  </t>
  </si>
  <si>
    <t xml:space="preserve">(17) Indicar el número de documentos distribuidos entre los usuarios (incluido el original) y responsable(s) de conservarlos. Si solo se distribuye el documento original colocar “1”.  </t>
  </si>
  <si>
    <t xml:space="preserve"> (18) Indicar la ubicación o ubicaciones donde están disponibles el original y las copias controladas del procedimiento para su uso.</t>
  </si>
  <si>
    <r>
      <rPr>
        <b/>
        <sz val="12"/>
        <color rgb="FF000000"/>
        <rFont val="Myriad Pro"/>
        <family val="2"/>
      </rPr>
      <t xml:space="preserve"> </t>
    </r>
    <r>
      <rPr>
        <b/>
        <vertAlign val="superscript"/>
        <sz val="12"/>
        <color rgb="FF000000"/>
        <rFont val="Myriad Pro"/>
        <family val="2"/>
      </rPr>
      <t xml:space="preserve">(13) </t>
    </r>
    <r>
      <rPr>
        <b/>
        <sz val="12"/>
        <color rgb="FF000000"/>
        <rFont val="Myriad Pro"/>
        <family val="2"/>
      </rPr>
      <t>Fecha de revisión</t>
    </r>
  </si>
  <si>
    <r>
      <rPr>
        <b/>
        <sz val="12"/>
        <color rgb="FF000000"/>
        <rFont val="Myriad Pro"/>
        <family val="2"/>
      </rPr>
      <t xml:space="preserve"> </t>
    </r>
    <r>
      <rPr>
        <b/>
        <vertAlign val="superscript"/>
        <sz val="12"/>
        <color rgb="FF000000"/>
        <rFont val="Myriad Pro"/>
        <family val="2"/>
      </rPr>
      <t xml:space="preserve">(14) </t>
    </r>
    <r>
      <rPr>
        <b/>
        <sz val="12"/>
        <color rgb="FF000000"/>
        <rFont val="Myriad Pro"/>
        <family val="2"/>
      </rPr>
      <t>Fecha próxima revisión</t>
    </r>
  </si>
  <si>
    <r>
      <rPr>
        <b/>
        <sz val="12"/>
        <color rgb="FF000000"/>
        <rFont val="Myriad Pro"/>
        <family val="2"/>
      </rPr>
      <t xml:space="preserve"> </t>
    </r>
    <r>
      <rPr>
        <b/>
        <vertAlign val="superscript"/>
        <sz val="12"/>
        <color rgb="FF000000"/>
        <rFont val="Myriad Pro"/>
        <family val="2"/>
      </rPr>
      <t xml:space="preserve">(16) </t>
    </r>
    <r>
      <rPr>
        <b/>
        <sz val="12"/>
        <color rgb="FF000000"/>
        <rFont val="Myriad Pro"/>
        <family val="2"/>
      </rPr>
      <t>Estado de revisión del documento</t>
    </r>
  </si>
  <si>
    <r>
      <t xml:space="preserve">(17) </t>
    </r>
    <r>
      <rPr>
        <b/>
        <sz val="12"/>
        <color rgb="FF000000"/>
        <rFont val="Myriad Pro"/>
        <family val="2"/>
      </rPr>
      <t>Número de documentos distribuidos/ responsable</t>
    </r>
  </si>
  <si>
    <r>
      <t xml:space="preserve">(18) </t>
    </r>
    <r>
      <rPr>
        <b/>
        <sz val="12"/>
        <color rgb="FF000000"/>
        <rFont val="Myriad Pro"/>
        <family val="2"/>
      </rPr>
      <t>Localización de cada documento distribuido</t>
    </r>
  </si>
  <si>
    <r>
      <t>(15)</t>
    </r>
    <r>
      <rPr>
        <b/>
        <sz val="12"/>
        <color rgb="FF000000"/>
        <rFont val="Myriad Pro"/>
        <family val="2"/>
      </rPr>
      <t>Responsable del documento</t>
    </r>
  </si>
  <si>
    <r>
      <t xml:space="preserve">(18) </t>
    </r>
    <r>
      <rPr>
        <b/>
        <sz val="12"/>
        <color theme="0"/>
        <rFont val="Myriad Pro"/>
        <family val="2"/>
      </rPr>
      <t>Localización de cada documento distribuido</t>
    </r>
  </si>
  <si>
    <r>
      <rPr>
        <b/>
        <vertAlign val="superscript"/>
        <sz val="12"/>
        <color theme="0"/>
        <rFont val="Myriad Pro"/>
        <family val="2"/>
      </rPr>
      <t>(13)</t>
    </r>
    <r>
      <rPr>
        <b/>
        <sz val="12"/>
        <color theme="0"/>
        <rFont val="Myriad Pro"/>
        <family val="2"/>
      </rPr>
      <t>Responsable del documento</t>
    </r>
  </si>
  <si>
    <r>
      <rPr>
        <vertAlign val="superscript"/>
        <sz val="12"/>
        <color theme="0"/>
        <rFont val="Myriad Pro"/>
        <family val="2"/>
      </rPr>
      <t>(14)</t>
    </r>
    <r>
      <rPr>
        <b/>
        <sz val="12"/>
        <color theme="0"/>
        <rFont val="Myriad Pro"/>
        <family val="2"/>
      </rPr>
      <t>Software distribuido/ responsable</t>
    </r>
  </si>
  <si>
    <r>
      <rPr>
        <vertAlign val="superscript"/>
        <sz val="12"/>
        <color theme="0"/>
        <rFont val="Myriad Pro"/>
        <family val="2"/>
      </rPr>
      <t>(15)</t>
    </r>
    <r>
      <rPr>
        <b/>
        <sz val="12"/>
        <color theme="0"/>
        <rFont val="Myriad Pro"/>
        <family val="2"/>
      </rPr>
      <t>Localización de Software</t>
    </r>
  </si>
  <si>
    <t xml:space="preserve"> (15) Indicar la ubicación o ubicaciones donde están disponibles el original y las copias controladas del software para su uso.</t>
  </si>
  <si>
    <t>(13) Indicar el responsable de la revisión y actualización del documento</t>
  </si>
  <si>
    <t>(15) Indicar el responsable de la revisión y actualización documento</t>
  </si>
  <si>
    <t>(15) Indicar el responsable de verificar y actualizar el documento</t>
  </si>
  <si>
    <r>
      <t>(13)</t>
    </r>
    <r>
      <rPr>
        <b/>
        <sz val="12"/>
        <color theme="0"/>
        <rFont val="Myriad Pro"/>
        <family val="2"/>
      </rPr>
      <t>Responsable del documento</t>
    </r>
  </si>
  <si>
    <r>
      <t xml:space="preserve">(14) </t>
    </r>
    <r>
      <rPr>
        <b/>
        <sz val="12"/>
        <color theme="0"/>
        <rFont val="Myriad Pro"/>
        <family val="2"/>
      </rPr>
      <t>Número de documentos distribuidos/ responsable</t>
    </r>
  </si>
  <si>
    <r>
      <t xml:space="preserve">(15) </t>
    </r>
    <r>
      <rPr>
        <b/>
        <sz val="12"/>
        <color theme="0"/>
        <rFont val="Myriad Pro"/>
        <family val="2"/>
      </rPr>
      <t>Localización de cada documento distribuido</t>
    </r>
  </si>
  <si>
    <t xml:space="preserve"> (15) Indicar la ubicación o ubicaciones donde están disponibles el original y las copias controladas del procedimiento para su uso.</t>
  </si>
  <si>
    <t>(13) Indicar el responsable de verificar y actualizar el documento</t>
  </si>
  <si>
    <r>
      <rPr>
        <vertAlign val="superscript"/>
        <sz val="12"/>
        <color theme="0"/>
        <rFont val="Arial"/>
        <family val="2"/>
      </rPr>
      <t>(5)</t>
    </r>
    <r>
      <rPr>
        <b/>
        <sz val="12"/>
        <color theme="0"/>
        <rFont val="Arial"/>
        <family val="2"/>
      </rPr>
      <t xml:space="preserve">Nombre del procedimiento
</t>
    </r>
  </si>
  <si>
    <r>
      <t>(6)</t>
    </r>
    <r>
      <rPr>
        <b/>
        <sz val="12"/>
        <color theme="0"/>
        <rFont val="Arial"/>
        <family val="2"/>
      </rPr>
      <t>Sección del Manual</t>
    </r>
  </si>
  <si>
    <r>
      <rPr>
        <vertAlign val="superscript"/>
        <sz val="12"/>
        <color theme="0"/>
        <rFont val="Arial"/>
        <family val="2"/>
      </rPr>
      <t>(11)</t>
    </r>
    <r>
      <rPr>
        <b/>
        <sz val="12"/>
        <color theme="0"/>
        <rFont val="Arial"/>
        <family val="2"/>
      </rPr>
      <t>Estado de operación/ formato</t>
    </r>
  </si>
  <si>
    <r>
      <rPr>
        <vertAlign val="superscript"/>
        <sz val="12"/>
        <color theme="0"/>
        <rFont val="Arial"/>
        <family val="2"/>
      </rPr>
      <t>(14)</t>
    </r>
    <r>
      <rPr>
        <b/>
        <sz val="12"/>
        <color theme="0"/>
        <rFont val="Arial"/>
        <family val="2"/>
      </rPr>
      <t>Software distribuido/ responsable</t>
    </r>
  </si>
  <si>
    <r>
      <rPr>
        <vertAlign val="superscript"/>
        <sz val="12"/>
        <color theme="0"/>
        <rFont val="Arial"/>
        <family val="2"/>
      </rPr>
      <t>(15)</t>
    </r>
    <r>
      <rPr>
        <b/>
        <sz val="12"/>
        <color theme="0"/>
        <rFont val="Arial"/>
        <family val="2"/>
      </rPr>
      <t>Localización de Software</t>
    </r>
  </si>
  <si>
    <t>(13)</t>
  </si>
  <si>
    <t>(14)</t>
  </si>
  <si>
    <r>
      <t xml:space="preserve">(15)  </t>
    </r>
    <r>
      <rPr>
        <sz val="12"/>
        <color rgb="FF000000"/>
        <rFont val="Arial"/>
        <family val="2"/>
      </rPr>
      <t>Indicar la forma de proteger la integridad y confidencialidad de los registros, ej. en zona de acceso controlado X.</t>
    </r>
  </si>
  <si>
    <r>
      <t xml:space="preserve">(5) </t>
    </r>
    <r>
      <rPr>
        <sz val="12"/>
        <color rgb="FF000000"/>
        <rFont val="Arial"/>
        <family val="2"/>
      </rPr>
      <t>Indicar el nombre del procedimiento</t>
    </r>
  </si>
  <si>
    <r>
      <t xml:space="preserve">(6) </t>
    </r>
    <r>
      <rPr>
        <sz val="12"/>
        <color rgb="FF000000"/>
        <rFont val="Arial"/>
        <family val="2"/>
      </rPr>
      <t>Indicar la sección del manual al cual corresponde</t>
    </r>
  </si>
  <si>
    <r>
      <t xml:space="preserve">(7)  </t>
    </r>
    <r>
      <rPr>
        <sz val="12"/>
        <color rgb="FF000000"/>
        <rFont val="Arial"/>
        <family val="2"/>
      </rPr>
      <t>Indicar la función o puesto del Laboratorio autorizado para elaborar el procedimiento</t>
    </r>
    <r>
      <rPr>
        <vertAlign val="superscript"/>
        <sz val="12"/>
        <color rgb="FF000000"/>
        <rFont val="Arial"/>
        <family val="2"/>
      </rPr>
      <t>.</t>
    </r>
  </si>
  <si>
    <r>
      <t>(8)</t>
    </r>
    <r>
      <rPr>
        <sz val="12"/>
        <color rgb="FF000000"/>
        <rFont val="Arial"/>
        <family val="2"/>
      </rPr>
      <t xml:space="preserve"> Indicar la función o puesto del Laboratorio autorizado para revisar el procedimiento.</t>
    </r>
  </si>
  <si>
    <t>(10)</t>
  </si>
  <si>
    <t>(11)</t>
  </si>
  <si>
    <t>(12)</t>
  </si>
  <si>
    <r>
      <t>(9)</t>
    </r>
    <r>
      <rPr>
        <sz val="12"/>
        <color rgb="FF000000"/>
        <rFont val="Arial"/>
        <family val="2"/>
      </rPr>
      <t xml:space="preserve"> Indicar la función o puesto del Laboratorio autorizado para revisar el procedimiento.</t>
    </r>
  </si>
  <si>
    <r>
      <t xml:space="preserve">Revisión: </t>
    </r>
    <r>
      <rPr>
        <b/>
        <sz val="11"/>
        <color rgb="FF2EA1D4"/>
        <rFont val="Myriad Pro"/>
        <family val="2"/>
      </rPr>
      <t>4</t>
    </r>
  </si>
  <si>
    <r>
      <t>(10)</t>
    </r>
    <r>
      <rPr>
        <b/>
        <sz val="12"/>
        <color rgb="FF000000"/>
        <rFont val="Myriad Pro"/>
        <family val="2"/>
      </rPr>
      <t>Responsable del documento</t>
    </r>
  </si>
  <si>
    <r>
      <t xml:space="preserve">(11) </t>
    </r>
    <r>
      <rPr>
        <b/>
        <sz val="12"/>
        <color rgb="FF000000"/>
        <rFont val="Myriad Pro"/>
        <family val="2"/>
      </rPr>
      <t>Número de Revisión</t>
    </r>
  </si>
  <si>
    <t>(12) Indicar el estado de operación actual del procedimiento (ej. vigente, obsoleto, etc.) y si es en formato impreso (I) o electrónico (E).</t>
  </si>
  <si>
    <t>(13) Indicar la fecha a partir de la cual inicia a operar el procedimiento.</t>
  </si>
  <si>
    <t xml:space="preserve">(14) Registrar la fecha en la cual debe realizarse la revisión del documento  </t>
  </si>
  <si>
    <t xml:space="preserve"> (16) Ingresar la fecha en la cual se debe realizar la próxima revisión del documento</t>
  </si>
  <si>
    <t xml:space="preserve">(17) Indicar el estado de revisión del documento  </t>
  </si>
  <si>
    <t xml:space="preserve">(18) Indicar el número de documentos distribuidos entre los usuarios (incluido el original) y responsable(s) de conservarlos. Si solo se distribuye el documento original colocar “1”.  </t>
  </si>
  <si>
    <t>(10) Indicar el responsable de verificar y actualizar el documento</t>
  </si>
  <si>
    <t>(11) Indicar el número de revisión actual del procedimiento (ej. número de última revisión).</t>
  </si>
  <si>
    <t>Registró/Aprobó:Angela P. Patiño Pérez / Yasmín E. Lopera Pérez</t>
  </si>
  <si>
    <r>
      <t>(13)</t>
    </r>
    <r>
      <rPr>
        <b/>
        <sz val="12"/>
        <color theme="0"/>
        <rFont val="Arial"/>
        <family val="2"/>
      </rPr>
      <t>Responsable del documento</t>
    </r>
  </si>
  <si>
    <r>
      <rPr>
        <b/>
        <sz val="11"/>
        <rFont val="Myriad Pro"/>
        <family val="2"/>
      </rPr>
      <t>Inicio de vigencia:</t>
    </r>
    <r>
      <rPr>
        <sz val="11"/>
        <color rgb="FF000000"/>
        <rFont val="Myriad Pro"/>
        <family val="2"/>
      </rPr>
      <t xml:space="preserve"> </t>
    </r>
    <r>
      <rPr>
        <b/>
        <sz val="11"/>
        <color rgb="FF00B0F0"/>
        <rFont val="Myriad Pro"/>
        <family val="2"/>
      </rPr>
      <t>2023-08-31</t>
    </r>
  </si>
  <si>
    <r>
      <rPr>
        <b/>
        <sz val="12"/>
        <rFont val="Myriad Pro"/>
        <family val="2"/>
      </rPr>
      <t>Inicio de vigencia:</t>
    </r>
    <r>
      <rPr>
        <sz val="12"/>
        <color rgb="FF000000"/>
        <rFont val="Myriad Pro"/>
        <family val="2"/>
      </rPr>
      <t xml:space="preserve"> </t>
    </r>
    <r>
      <rPr>
        <b/>
        <sz val="12"/>
        <color rgb="FF00B0F0"/>
        <rFont val="Myriad Pro"/>
        <family val="2"/>
      </rPr>
      <t>2023-08-31</t>
    </r>
  </si>
  <si>
    <r>
      <rPr>
        <b/>
        <sz val="12"/>
        <rFont val="Myriad Pro"/>
        <family val="2"/>
      </rPr>
      <t>Inicio de vigencia:</t>
    </r>
    <r>
      <rPr>
        <sz val="12"/>
        <color rgb="FF000000"/>
        <rFont val="Myriad Pro"/>
        <family val="2"/>
      </rPr>
      <t xml:space="preserve"> </t>
    </r>
    <r>
      <rPr>
        <b/>
        <sz val="12"/>
        <color rgb="FF00B0F0"/>
        <rFont val="Myriad Pro"/>
        <family val="2"/>
      </rPr>
      <t xml:space="preserve"> 2023-08-31</t>
    </r>
  </si>
  <si>
    <r>
      <t xml:space="preserve">Inicio de vigencia: </t>
    </r>
    <r>
      <rPr>
        <b/>
        <sz val="12"/>
        <color rgb="FF00B0F0"/>
        <rFont val="Myriad Pro"/>
        <family val="2"/>
      </rPr>
      <t xml:space="preserve"> 2023-08-31</t>
    </r>
  </si>
  <si>
    <r>
      <rPr>
        <b/>
        <sz val="12"/>
        <color rgb="FF000000"/>
        <rFont val="Myriad Pro"/>
        <family val="2"/>
      </rPr>
      <t>Inicio de vigencia:</t>
    </r>
    <r>
      <rPr>
        <sz val="12"/>
        <color rgb="FF000000"/>
        <rFont val="Myriad Pro"/>
        <family val="2"/>
      </rPr>
      <t xml:space="preserve"> </t>
    </r>
    <r>
      <rPr>
        <b/>
        <sz val="12"/>
        <color rgb="FF00B0F0"/>
        <rFont val="Myriad Pro"/>
        <family val="2"/>
      </rPr>
      <t>2023-08-31</t>
    </r>
  </si>
  <si>
    <r>
      <rPr>
        <b/>
        <sz val="12"/>
        <color rgb="FF000000"/>
        <rFont val="Myriad Pro"/>
        <family val="2"/>
      </rPr>
      <t xml:space="preserve">Inicio de vigencia: </t>
    </r>
    <r>
      <rPr>
        <sz val="12"/>
        <color rgb="FF2EA1D4"/>
        <rFont val="Myriad Pro"/>
        <family val="2"/>
      </rPr>
      <t>2023-08-31</t>
    </r>
  </si>
  <si>
    <r>
      <rPr>
        <b/>
        <sz val="12"/>
        <rFont val="Calibri"/>
        <family val="2"/>
      </rPr>
      <t>Inicio de vigencia: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00B0F0"/>
        <rFont val="Calibri"/>
        <family val="2"/>
      </rPr>
      <t>2023-08-31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</si>
</sst>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yyyy\-mm\-dd"/>
    <numFmt numFmtId="165" formatCode="000"/>
    <numFmt numFmtId="166" formatCode="_-* #,##0_-;\-* #,##0_-;_-* &quot;-&quot;_-;_-@"/>
    <numFmt numFmtId="167" formatCode="0.0%"/>
    <numFmt numFmtId="168" formatCode="yyyy\-mm\-dd;@"/>
  </numFmts>
  <fonts count="91" x14ac:knownFonts="1">
    <font>
      <sz val="11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563C1"/>
      <name val="Arial"/>
      <family val="2"/>
    </font>
    <font>
      <sz val="9"/>
      <color rgb="FF1F497D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sz val="14"/>
      <color rgb="FF000000"/>
      <name val="Calibri"/>
      <family val="2"/>
    </font>
    <font>
      <vertAlign val="superscript"/>
      <sz val="9"/>
      <color rgb="FF000000"/>
      <name val="Arial"/>
      <family val="2"/>
    </font>
    <font>
      <b/>
      <sz val="8"/>
      <color rgb="FF000000"/>
      <name val="Arial"/>
      <family val="2"/>
    </font>
    <font>
      <b/>
      <vertAlign val="superscript"/>
      <sz val="8"/>
      <color rgb="FF000000"/>
      <name val="Arial"/>
      <family val="2"/>
    </font>
    <font>
      <sz val="8"/>
      <color rgb="FFFF0000"/>
      <name val="Arial"/>
      <family val="2"/>
    </font>
    <font>
      <u/>
      <sz val="11"/>
      <color rgb="FF0000FF"/>
      <name val="Arial"/>
      <family val="2"/>
    </font>
    <font>
      <u/>
      <sz val="8"/>
      <color rgb="FF000000"/>
      <name val="Arial"/>
      <family val="2"/>
    </font>
    <font>
      <sz val="11"/>
      <color rgb="FF0563C1"/>
      <name val="Calibri"/>
      <family val="2"/>
    </font>
    <font>
      <sz val="12"/>
      <color rgb="FF000000"/>
      <name val="Calibri"/>
      <family val="2"/>
    </font>
    <font>
      <sz val="11"/>
      <color rgb="FF44546A"/>
      <name val="Calibri"/>
      <family val="2"/>
    </font>
    <font>
      <b/>
      <sz val="11"/>
      <name val="Calibri"/>
      <family val="2"/>
    </font>
    <font>
      <b/>
      <sz val="11"/>
      <color rgb="FF44546A"/>
      <name val="Calibri"/>
      <family val="2"/>
    </font>
    <font>
      <b/>
      <sz val="8"/>
      <color rgb="FF000000"/>
      <name val="Calibri"/>
      <family val="2"/>
    </font>
    <font>
      <sz val="11"/>
      <color rgb="FF1F497D"/>
      <name val="Calibri"/>
      <family val="2"/>
    </font>
    <font>
      <b/>
      <sz val="14"/>
      <name val="Calibri"/>
      <family val="2"/>
    </font>
    <font>
      <sz val="14"/>
      <color rgb="FF44546A"/>
      <name val="Calibri"/>
      <family val="2"/>
    </font>
    <font>
      <sz val="5"/>
      <color rgb="FF000000"/>
      <name val="Arial"/>
      <family val="2"/>
    </font>
    <font>
      <b/>
      <sz val="12"/>
      <name val="Calibri"/>
      <family val="2"/>
    </font>
    <font>
      <sz val="12"/>
      <color rgb="FF44546A"/>
      <name val="Calibri"/>
      <family val="2"/>
    </font>
    <font>
      <sz val="11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Arial"/>
      <family val="2"/>
    </font>
    <font>
      <sz val="8"/>
      <name val="Arial"/>
      <family val="2"/>
    </font>
    <font>
      <sz val="11"/>
      <color rgb="FF000000"/>
      <name val="Myriad Pro"/>
      <family val="2"/>
    </font>
    <font>
      <sz val="11"/>
      <name val="Myriad Pro"/>
      <family val="2"/>
    </font>
    <font>
      <b/>
      <sz val="11"/>
      <name val="Myriad Pro"/>
      <family val="2"/>
    </font>
    <font>
      <b/>
      <sz val="11"/>
      <color rgb="FF000000"/>
      <name val="Myriad Pro"/>
      <family val="2"/>
    </font>
    <font>
      <b/>
      <sz val="12"/>
      <color rgb="FF000000"/>
      <name val="Myriad Pro"/>
      <family val="2"/>
    </font>
    <font>
      <sz val="9"/>
      <color rgb="FF000000"/>
      <name val="Myriad Pro"/>
      <family val="2"/>
    </font>
    <font>
      <sz val="10"/>
      <color rgb="FF000000"/>
      <name val="Myriad Pro"/>
      <family val="2"/>
    </font>
    <font>
      <sz val="10"/>
      <color rgb="FFFF0000"/>
      <name val="Myriad Pro"/>
      <family val="2"/>
    </font>
    <font>
      <sz val="8"/>
      <color rgb="FF000000"/>
      <name val="Myriad Pro"/>
      <family val="2"/>
    </font>
    <font>
      <sz val="11"/>
      <color rgb="FF00B0F0"/>
      <name val="Myriad Pro"/>
      <family val="2"/>
    </font>
    <font>
      <b/>
      <sz val="11"/>
      <color rgb="FF00B0F0"/>
      <name val="Myriad Pro"/>
      <family val="2"/>
    </font>
    <font>
      <b/>
      <sz val="10"/>
      <color rgb="FF00B0F0"/>
      <name val="Myriad Pro"/>
      <family val="2"/>
    </font>
    <font>
      <b/>
      <sz val="16"/>
      <color rgb="FF000000"/>
      <name val="Myriad Pro"/>
      <family val="2"/>
    </font>
    <font>
      <b/>
      <sz val="14"/>
      <color rgb="FFFFFFFF"/>
      <name val="Myriad Pro"/>
      <family val="2"/>
    </font>
    <font>
      <b/>
      <sz val="14"/>
      <color rgb="FF000000"/>
      <name val="Myriad Pro"/>
      <family val="2"/>
    </font>
    <font>
      <b/>
      <u/>
      <sz val="12"/>
      <name val="Myriad Pro"/>
      <family val="2"/>
    </font>
    <font>
      <b/>
      <sz val="10"/>
      <color rgb="FF000000"/>
      <name val="Myriad Pro"/>
      <family val="2"/>
    </font>
    <font>
      <u/>
      <sz val="11"/>
      <color rgb="FF0563C1"/>
      <name val="Myriad Pro"/>
      <family val="2"/>
    </font>
    <font>
      <sz val="9"/>
      <color rgb="FF1F497D"/>
      <name val="Myriad Pro"/>
      <family val="2"/>
    </font>
    <font>
      <b/>
      <sz val="9"/>
      <color rgb="FF000000"/>
      <name val="Myriad Pro"/>
      <family val="2"/>
    </font>
    <font>
      <b/>
      <vertAlign val="superscript"/>
      <sz val="12"/>
      <color rgb="FF000000"/>
      <name val="Myriad Pro"/>
      <family val="2"/>
    </font>
    <font>
      <sz val="12"/>
      <color rgb="FF000000"/>
      <name val="Myriad Pro"/>
      <family val="2"/>
    </font>
    <font>
      <sz val="12"/>
      <name val="Myriad Pro"/>
      <family val="2"/>
    </font>
    <font>
      <b/>
      <sz val="12"/>
      <name val="Myriad Pro"/>
      <family val="2"/>
    </font>
    <font>
      <b/>
      <sz val="12"/>
      <color rgb="FF00B0F0"/>
      <name val="Myriad Pro"/>
      <family val="2"/>
    </font>
    <font>
      <vertAlign val="superscript"/>
      <sz val="12"/>
      <color rgb="FF000000"/>
      <name val="Myriad Pro"/>
      <family val="2"/>
    </font>
    <font>
      <sz val="12"/>
      <color rgb="FF1F497D"/>
      <name val="Myriad Pro"/>
      <family val="2"/>
    </font>
    <font>
      <sz val="12"/>
      <color rgb="FFFF0000"/>
      <name val="Myriad Pro"/>
      <family val="2"/>
    </font>
    <font>
      <u/>
      <sz val="12"/>
      <color theme="10"/>
      <name val="Myriad Pro"/>
      <family val="2"/>
    </font>
    <font>
      <u/>
      <sz val="12"/>
      <color rgb="FF0000FF"/>
      <name val="Myriad Pro"/>
      <family val="2"/>
    </font>
    <font>
      <sz val="12"/>
      <color rgb="FF263238"/>
      <name val="Myriad Pro"/>
      <family val="2"/>
    </font>
    <font>
      <b/>
      <vertAlign val="superscript"/>
      <sz val="12"/>
      <color theme="0"/>
      <name val="Myriad Pro"/>
      <family val="2"/>
    </font>
    <font>
      <b/>
      <sz val="12"/>
      <color theme="0"/>
      <name val="Myriad Pro"/>
      <family val="2"/>
    </font>
    <font>
      <u/>
      <sz val="12"/>
      <color rgb="FF0563C1"/>
      <name val="Myriad Pro"/>
      <family val="2"/>
    </font>
    <font>
      <u/>
      <sz val="12"/>
      <color rgb="FF000000"/>
      <name val="Myriad Pro"/>
      <family val="2"/>
    </font>
    <font>
      <vertAlign val="superscript"/>
      <sz val="12"/>
      <color theme="0"/>
      <name val="Myriad Pro"/>
      <family val="2"/>
    </font>
    <font>
      <sz val="12"/>
      <color theme="0"/>
      <name val="Myriad Pro"/>
      <family val="2"/>
    </font>
    <font>
      <sz val="12"/>
      <color rgb="FF0563C1"/>
      <name val="Myriad Pro"/>
      <family val="2"/>
    </font>
    <font>
      <sz val="12"/>
      <name val="Arial"/>
      <family val="2"/>
    </font>
    <font>
      <b/>
      <sz val="12"/>
      <color rgb="FF00B0F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Arial"/>
      <family val="2"/>
    </font>
    <font>
      <vertAlign val="superscript"/>
      <sz val="12"/>
      <color rgb="FF000000"/>
      <name val="Arial"/>
      <family val="2"/>
    </font>
    <font>
      <sz val="12"/>
      <color rgb="FF1F497D"/>
      <name val="Arial"/>
      <family val="2"/>
    </font>
    <font>
      <vertAlign val="superscript"/>
      <sz val="12"/>
      <color theme="0"/>
      <name val="Arial"/>
      <family val="2"/>
    </font>
    <font>
      <b/>
      <sz val="12"/>
      <color theme="0"/>
      <name val="Arial"/>
      <family val="2"/>
    </font>
    <font>
      <u/>
      <sz val="12"/>
      <color theme="10"/>
      <name val="Arial"/>
      <family val="2"/>
    </font>
    <font>
      <u/>
      <sz val="12"/>
      <color rgb="FF0563C1"/>
      <name val="Arial"/>
      <family val="2"/>
    </font>
    <font>
      <sz val="8"/>
      <name val="Arial"/>
      <family val="2"/>
    </font>
    <font>
      <sz val="12"/>
      <color rgb="FF4F4D4E"/>
      <name val="Myriad Pro"/>
      <family val="2"/>
    </font>
    <font>
      <sz val="12"/>
      <color rgb="FF000000"/>
      <name val="Myriad Pro"/>
      <family val="2"/>
    </font>
    <font>
      <b/>
      <sz val="12"/>
      <color rgb="FF2EA1D4"/>
      <name val="Myriad Pro"/>
      <family val="2"/>
    </font>
    <font>
      <b/>
      <sz val="12"/>
      <color rgb="FF2EA1D4"/>
      <name val="Calibri"/>
      <family val="2"/>
    </font>
    <font>
      <b/>
      <sz val="11"/>
      <color rgb="FF2EA1D4"/>
      <name val="Myriad Pro"/>
      <family val="2"/>
    </font>
    <font>
      <sz val="12"/>
      <color rgb="FF2EA1D4"/>
      <name val="Myriad Pro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548135"/>
        <bgColor rgb="FF548135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548135"/>
      </patternFill>
    </fill>
    <fill>
      <patternFill patternType="solid">
        <fgColor theme="9" tint="-0.249977111117893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</borders>
  <cellStyleXfs count="6">
    <xf numFmtId="0" fontId="0" fillId="0" borderId="0"/>
    <xf numFmtId="0" fontId="34" fillId="0" borderId="0" applyNumberFormat="0" applyFill="0" applyBorder="0" applyAlignment="0" applyProtection="0"/>
    <xf numFmtId="0" fontId="31" fillId="0" borderId="31"/>
    <xf numFmtId="0" fontId="2" fillId="0" borderId="31"/>
    <xf numFmtId="9" fontId="2" fillId="0" borderId="31" applyFont="0" applyFill="0" applyBorder="0" applyAlignment="0" applyProtection="0"/>
    <xf numFmtId="0" fontId="1" fillId="0" borderId="31"/>
  </cellStyleXfs>
  <cellXfs count="478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11" fillId="2" borderId="12" xfId="0" applyFont="1" applyFill="1" applyBorder="1" applyAlignment="1">
      <alignment horizontal="center" vertical="center" wrapText="1"/>
    </xf>
    <xf numFmtId="164" fontId="11" fillId="2" borderId="12" xfId="0" applyNumberFormat="1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164" fontId="11" fillId="3" borderId="12" xfId="0" applyNumberFormat="1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164" fontId="11" fillId="4" borderId="1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4" fillId="0" borderId="23" xfId="0" applyFont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164" fontId="11" fillId="3" borderId="24" xfId="0" applyNumberFormat="1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164" fontId="11" fillId="2" borderId="24" xfId="0" applyNumberFormat="1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164" fontId="11" fillId="4" borderId="24" xfId="0" applyNumberFormat="1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18" fillId="0" borderId="30" xfId="0" applyFont="1" applyBorder="1" applyAlignment="1">
      <alignment horizontal="left" vertical="center" wrapText="1"/>
    </xf>
    <xf numFmtId="0" fontId="6" fillId="5" borderId="31" xfId="0" applyFont="1" applyFill="1" applyBorder="1"/>
    <xf numFmtId="0" fontId="11" fillId="3" borderId="24" xfId="0" quotePrefix="1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 wrapText="1"/>
    </xf>
    <xf numFmtId="0" fontId="6" fillId="3" borderId="31" xfId="0" applyFont="1" applyFill="1" applyBorder="1"/>
    <xf numFmtId="0" fontId="11" fillId="3" borderId="36" xfId="0" applyFont="1" applyFill="1" applyBorder="1" applyAlignment="1">
      <alignment horizontal="center" vertical="center" wrapText="1"/>
    </xf>
    <xf numFmtId="164" fontId="11" fillId="3" borderId="23" xfId="0" applyNumberFormat="1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/>
    </xf>
    <xf numFmtId="164" fontId="11" fillId="3" borderId="33" xfId="0" applyNumberFormat="1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wrapText="1"/>
    </xf>
    <xf numFmtId="164" fontId="11" fillId="3" borderId="37" xfId="0" applyNumberFormat="1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wrapText="1"/>
    </xf>
    <xf numFmtId="0" fontId="11" fillId="3" borderId="39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 wrapText="1"/>
    </xf>
    <xf numFmtId="164" fontId="11" fillId="6" borderId="24" xfId="0" applyNumberFormat="1" applyFont="1" applyFill="1" applyBorder="1" applyAlignment="1">
      <alignment horizontal="center" vertical="center" wrapText="1"/>
    </xf>
    <xf numFmtId="0" fontId="6" fillId="6" borderId="31" xfId="0" applyFont="1" applyFill="1" applyBorder="1"/>
    <xf numFmtId="0" fontId="11" fillId="6" borderId="32" xfId="0" applyFont="1" applyFill="1" applyBorder="1" applyAlignment="1">
      <alignment horizontal="center" vertical="center" wrapText="1"/>
    </xf>
    <xf numFmtId="0" fontId="11" fillId="6" borderId="33" xfId="0" applyFont="1" applyFill="1" applyBorder="1" applyAlignment="1">
      <alignment horizontal="center" vertical="center" wrapText="1"/>
    </xf>
    <xf numFmtId="0" fontId="11" fillId="6" borderId="40" xfId="0" applyFont="1" applyFill="1" applyBorder="1" applyAlignment="1">
      <alignment horizontal="center" vertical="center" wrapText="1"/>
    </xf>
    <xf numFmtId="164" fontId="11" fillId="6" borderId="40" xfId="0" applyNumberFormat="1" applyFont="1" applyFill="1" applyBorder="1" applyAlignment="1">
      <alignment horizontal="center" vertical="center" wrapText="1"/>
    </xf>
    <xf numFmtId="164" fontId="11" fillId="6" borderId="33" xfId="0" applyNumberFormat="1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164" fontId="11" fillId="6" borderId="12" xfId="0" applyNumberFormat="1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left" vertical="center" wrapText="1"/>
    </xf>
    <xf numFmtId="0" fontId="6" fillId="4" borderId="31" xfId="0" applyFont="1" applyFill="1" applyBorder="1"/>
    <xf numFmtId="0" fontId="11" fillId="2" borderId="12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11" fillId="6" borderId="12" xfId="0" quotePrefix="1" applyFont="1" applyFill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11" fillId="6" borderId="31" xfId="0" applyFont="1" applyFill="1" applyBorder="1" applyAlignment="1">
      <alignment horizontal="center" vertical="center" wrapText="1"/>
    </xf>
    <xf numFmtId="164" fontId="11" fillId="6" borderId="31" xfId="0" applyNumberFormat="1" applyFont="1" applyFill="1" applyBorder="1" applyAlignment="1">
      <alignment horizontal="center" vertical="center" wrapText="1"/>
    </xf>
    <xf numFmtId="0" fontId="11" fillId="6" borderId="31" xfId="0" applyFont="1" applyFill="1" applyBorder="1" applyAlignment="1">
      <alignment horizontal="left" vertical="center" wrapText="1"/>
    </xf>
    <xf numFmtId="0" fontId="14" fillId="0" borderId="42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50" xfId="0" applyFont="1" applyBorder="1" applyAlignment="1">
      <alignment horizontal="center" vertical="center" wrapText="1"/>
    </xf>
    <xf numFmtId="49" fontId="14" fillId="0" borderId="46" xfId="0" applyNumberFormat="1" applyFont="1" applyBorder="1" applyAlignment="1">
      <alignment horizontal="center" vertical="center" wrapText="1"/>
    </xf>
    <xf numFmtId="164" fontId="14" fillId="0" borderId="50" xfId="0" applyNumberFormat="1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 wrapText="1"/>
    </xf>
    <xf numFmtId="0" fontId="11" fillId="0" borderId="63" xfId="0" applyFont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1" fillId="7" borderId="12" xfId="0" applyFont="1" applyFill="1" applyBorder="1" applyAlignment="1">
      <alignment horizontal="center" vertical="center" wrapText="1"/>
    </xf>
    <xf numFmtId="164" fontId="11" fillId="7" borderId="12" xfId="0" applyNumberFormat="1" applyFont="1" applyFill="1" applyBorder="1" applyAlignment="1">
      <alignment horizontal="center" vertical="center" wrapText="1"/>
    </xf>
    <xf numFmtId="0" fontId="19" fillId="7" borderId="12" xfId="0" applyFont="1" applyFill="1" applyBorder="1" applyAlignment="1">
      <alignment horizontal="left" vertical="center" wrapText="1"/>
    </xf>
    <xf numFmtId="164" fontId="11" fillId="3" borderId="60" xfId="0" applyNumberFormat="1" applyFont="1" applyFill="1" applyBorder="1" applyAlignment="1">
      <alignment horizontal="center" vertical="center" wrapText="1"/>
    </xf>
    <xf numFmtId="164" fontId="11" fillId="3" borderId="42" xfId="0" applyNumberFormat="1" applyFont="1" applyFill="1" applyBorder="1" applyAlignment="1">
      <alignment horizontal="center" vertical="center" wrapText="1"/>
    </xf>
    <xf numFmtId="164" fontId="11" fillId="0" borderId="24" xfId="0" applyNumberFormat="1" applyFont="1" applyBorder="1" applyAlignment="1">
      <alignment horizontal="center" vertical="center" wrapText="1"/>
    </xf>
    <xf numFmtId="164" fontId="11" fillId="3" borderId="18" xfId="0" applyNumberFormat="1" applyFont="1" applyFill="1" applyBorder="1" applyAlignment="1">
      <alignment horizontal="center" vertical="center" wrapText="1"/>
    </xf>
    <xf numFmtId="0" fontId="11" fillId="8" borderId="24" xfId="0" applyFont="1" applyFill="1" applyBorder="1" applyAlignment="1">
      <alignment horizontal="center" vertical="center" wrapText="1"/>
    </xf>
    <xf numFmtId="164" fontId="11" fillId="8" borderId="24" xfId="0" applyNumberFormat="1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31" fillId="0" borderId="0" xfId="0" applyFont="1"/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22" fontId="0" fillId="0" borderId="0" xfId="0" applyNumberFormat="1" applyAlignment="1">
      <alignment horizontal="left" indent="1"/>
    </xf>
    <xf numFmtId="14" fontId="0" fillId="0" borderId="0" xfId="0" applyNumberFormat="1"/>
    <xf numFmtId="14" fontId="31" fillId="0" borderId="0" xfId="0" applyNumberFormat="1" applyFont="1"/>
    <xf numFmtId="0" fontId="2" fillId="0" borderId="31" xfId="3"/>
    <xf numFmtId="167" fontId="0" fillId="0" borderId="31" xfId="4" applyNumberFormat="1" applyFont="1"/>
    <xf numFmtId="14" fontId="2" fillId="0" borderId="31" xfId="3" applyNumberFormat="1"/>
    <xf numFmtId="0" fontId="31" fillId="9" borderId="0" xfId="0" applyFont="1" applyFill="1"/>
    <xf numFmtId="165" fontId="10" fillId="0" borderId="37" xfId="0" applyNumberFormat="1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164" fontId="10" fillId="0" borderId="37" xfId="0" applyNumberFormat="1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1" fillId="3" borderId="47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left" vertical="center" wrapText="1"/>
    </xf>
    <xf numFmtId="0" fontId="17" fillId="3" borderId="30" xfId="0" applyFont="1" applyFill="1" applyBorder="1" applyAlignment="1">
      <alignment horizontal="left" vertical="center" wrapText="1"/>
    </xf>
    <xf numFmtId="0" fontId="11" fillId="3" borderId="60" xfId="0" applyFont="1" applyFill="1" applyBorder="1" applyAlignment="1">
      <alignment horizontal="center" vertical="center" wrapText="1"/>
    </xf>
    <xf numFmtId="0" fontId="11" fillId="3" borderId="42" xfId="0" applyFont="1" applyFill="1" applyBorder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left" vertical="center" wrapText="1"/>
    </xf>
    <xf numFmtId="0" fontId="11" fillId="8" borderId="47" xfId="0" applyFont="1" applyFill="1" applyBorder="1" applyAlignment="1">
      <alignment horizontal="center" vertical="center" wrapText="1"/>
    </xf>
    <xf numFmtId="0" fontId="11" fillId="8" borderId="30" xfId="0" applyFont="1" applyFill="1" applyBorder="1" applyAlignment="1">
      <alignment horizontal="left" vertical="center" wrapText="1"/>
    </xf>
    <xf numFmtId="0" fontId="11" fillId="4" borderId="30" xfId="0" applyFont="1" applyFill="1" applyBorder="1" applyAlignment="1">
      <alignment horizontal="left" vertical="center" wrapText="1"/>
    </xf>
    <xf numFmtId="0" fontId="11" fillId="4" borderId="47" xfId="0" applyFont="1" applyFill="1" applyBorder="1" applyAlignment="1">
      <alignment horizontal="center" vertical="center" wrapText="1"/>
    </xf>
    <xf numFmtId="0" fontId="11" fillId="3" borderId="48" xfId="0" applyFont="1" applyFill="1" applyBorder="1" applyAlignment="1">
      <alignment horizontal="center" vertical="center" wrapText="1"/>
    </xf>
    <xf numFmtId="0" fontId="11" fillId="4" borderId="42" xfId="0" applyFont="1" applyFill="1" applyBorder="1" applyAlignment="1">
      <alignment horizontal="center" vertical="center" wrapText="1"/>
    </xf>
    <xf numFmtId="0" fontId="11" fillId="4" borderId="48" xfId="0" applyFont="1" applyFill="1" applyBorder="1" applyAlignment="1">
      <alignment horizontal="center" vertical="center" wrapText="1"/>
    </xf>
    <xf numFmtId="0" fontId="11" fillId="3" borderId="60" xfId="0" applyFont="1" applyFill="1" applyBorder="1" applyAlignment="1">
      <alignment horizontal="center" vertical="center"/>
    </xf>
    <xf numFmtId="0" fontId="11" fillId="3" borderId="45" xfId="0" applyFont="1" applyFill="1" applyBorder="1" applyAlignment="1">
      <alignment horizontal="center" vertical="center" wrapText="1"/>
    </xf>
    <xf numFmtId="0" fontId="11" fillId="6" borderId="47" xfId="0" applyFont="1" applyFill="1" applyBorder="1" applyAlignment="1">
      <alignment horizontal="center" vertical="center" wrapText="1"/>
    </xf>
    <xf numFmtId="0" fontId="11" fillId="6" borderId="45" xfId="0" applyFont="1" applyFill="1" applyBorder="1" applyAlignment="1">
      <alignment horizontal="center" vertical="center" wrapText="1"/>
    </xf>
    <xf numFmtId="164" fontId="11" fillId="6" borderId="45" xfId="0" applyNumberFormat="1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left" vertical="center" wrapText="1"/>
    </xf>
    <xf numFmtId="0" fontId="7" fillId="6" borderId="41" xfId="0" applyFont="1" applyFill="1" applyBorder="1" applyAlignment="1">
      <alignment horizontal="left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1" fillId="4" borderId="49" xfId="0" applyFont="1" applyFill="1" applyBorder="1" applyAlignment="1">
      <alignment horizontal="center" vertical="center" wrapText="1"/>
    </xf>
    <xf numFmtId="0" fontId="11" fillId="4" borderId="45" xfId="0" applyFont="1" applyFill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36" fillId="0" borderId="0" xfId="0" applyFont="1"/>
    <xf numFmtId="0" fontId="36" fillId="0" borderId="0" xfId="0" applyFont="1" applyAlignment="1">
      <alignment vertical="center"/>
    </xf>
    <xf numFmtId="0" fontId="50" fillId="0" borderId="0" xfId="0" applyFont="1" applyAlignment="1">
      <alignment horizontal="center" vertical="center"/>
    </xf>
    <xf numFmtId="0" fontId="52" fillId="0" borderId="12" xfId="0" applyFont="1" applyBorder="1" applyAlignment="1">
      <alignment vertical="center" wrapText="1"/>
    </xf>
    <xf numFmtId="0" fontId="52" fillId="0" borderId="12" xfId="0" applyFont="1" applyBorder="1" applyAlignment="1">
      <alignment horizontal="center" vertical="center" wrapText="1"/>
    </xf>
    <xf numFmtId="164" fontId="52" fillId="0" borderId="12" xfId="0" applyNumberFormat="1" applyFont="1" applyBorder="1" applyAlignment="1">
      <alignment horizontal="center" vertical="center" wrapText="1"/>
    </xf>
    <xf numFmtId="0" fontId="54" fillId="0" borderId="0" xfId="0" applyFont="1" applyAlignment="1">
      <alignment vertical="center" wrapText="1"/>
    </xf>
    <xf numFmtId="0" fontId="41" fillId="0" borderId="12" xfId="0" applyFont="1" applyBorder="1" applyAlignment="1">
      <alignment horizontal="center" vertical="center" wrapText="1"/>
    </xf>
    <xf numFmtId="0" fontId="41" fillId="0" borderId="12" xfId="0" applyFont="1" applyBorder="1" applyAlignment="1">
      <alignment vertical="center" wrapText="1"/>
    </xf>
    <xf numFmtId="0" fontId="57" fillId="0" borderId="0" xfId="0" applyFont="1" applyProtection="1">
      <protection hidden="1"/>
    </xf>
    <xf numFmtId="0" fontId="56" fillId="10" borderId="31" xfId="0" applyFont="1" applyFill="1" applyBorder="1" applyAlignment="1" applyProtection="1">
      <alignment horizontal="center" vertical="center" wrapText="1"/>
      <protection hidden="1"/>
    </xf>
    <xf numFmtId="0" fontId="40" fillId="10" borderId="31" xfId="0" applyFont="1" applyFill="1" applyBorder="1" applyAlignment="1" applyProtection="1">
      <alignment horizontal="center" vertical="center" wrapText="1"/>
      <protection hidden="1"/>
    </xf>
    <xf numFmtId="0" fontId="57" fillId="0" borderId="0" xfId="0" applyFont="1"/>
    <xf numFmtId="0" fontId="57" fillId="0" borderId="0" xfId="0" applyFont="1" applyAlignment="1">
      <alignment horizontal="center"/>
    </xf>
    <xf numFmtId="0" fontId="57" fillId="0" borderId="0" xfId="0" applyFont="1" applyAlignment="1">
      <alignment horizontal="center" vertical="top" wrapText="1"/>
    </xf>
    <xf numFmtId="165" fontId="57" fillId="0" borderId="37" xfId="0" applyNumberFormat="1" applyFont="1" applyBorder="1" applyAlignment="1">
      <alignment horizontal="center" vertical="center" wrapText="1"/>
    </xf>
    <xf numFmtId="0" fontId="57" fillId="0" borderId="0" xfId="0" applyFont="1" applyProtection="1">
      <protection locked="0"/>
    </xf>
    <xf numFmtId="0" fontId="57" fillId="0" borderId="31" xfId="0" applyFont="1" applyBorder="1" applyAlignment="1" applyProtection="1">
      <alignment horizontal="center" vertical="center" wrapText="1"/>
      <protection locked="0"/>
    </xf>
    <xf numFmtId="0" fontId="57" fillId="0" borderId="31" xfId="0" applyFont="1" applyBorder="1" applyAlignment="1" applyProtection="1">
      <alignment vertical="center" wrapText="1"/>
      <protection locked="0"/>
    </xf>
    <xf numFmtId="164" fontId="57" fillId="0" borderId="31" xfId="0" applyNumberFormat="1" applyFont="1" applyBorder="1" applyAlignment="1" applyProtection="1">
      <alignment horizontal="center" vertical="center" wrapText="1"/>
      <protection locked="0"/>
    </xf>
    <xf numFmtId="164" fontId="57" fillId="0" borderId="31" xfId="0" applyNumberFormat="1" applyFont="1" applyBorder="1" applyAlignment="1" applyProtection="1">
      <alignment horizontal="center" vertical="center" wrapText="1"/>
      <protection hidden="1"/>
    </xf>
    <xf numFmtId="0" fontId="57" fillId="0" borderId="31" xfId="0" applyFont="1" applyBorder="1" applyAlignment="1" applyProtection="1">
      <alignment vertical="center"/>
      <protection locked="0"/>
    </xf>
    <xf numFmtId="0" fontId="64" fillId="0" borderId="31" xfId="1" applyFont="1" applyFill="1" applyBorder="1" applyAlignment="1" applyProtection="1">
      <alignment horizontal="center" vertical="center" wrapText="1"/>
      <protection locked="0"/>
    </xf>
    <xf numFmtId="164" fontId="58" fillId="0" borderId="31" xfId="0" applyNumberFormat="1" applyFont="1" applyBorder="1" applyAlignment="1" applyProtection="1">
      <alignment horizontal="center" vertical="center" wrapText="1"/>
      <protection hidden="1"/>
    </xf>
    <xf numFmtId="0" fontId="57" fillId="0" borderId="31" xfId="0" applyFont="1" applyBorder="1" applyAlignment="1" applyProtection="1">
      <alignment horizontal="left" vertical="center" wrapText="1"/>
      <protection locked="0"/>
    </xf>
    <xf numFmtId="0" fontId="65" fillId="0" borderId="31" xfId="0" applyFont="1" applyBorder="1" applyAlignment="1" applyProtection="1">
      <alignment horizontal="center" vertical="center" wrapText="1"/>
      <protection locked="0"/>
    </xf>
    <xf numFmtId="0" fontId="66" fillId="0" borderId="31" xfId="0" applyFont="1" applyBorder="1" applyAlignment="1" applyProtection="1">
      <alignment vertical="center"/>
      <protection locked="0"/>
    </xf>
    <xf numFmtId="0" fontId="57" fillId="0" borderId="31" xfId="0" applyFont="1" applyBorder="1" applyAlignment="1" applyProtection="1">
      <alignment horizontal="center"/>
      <protection locked="0"/>
    </xf>
    <xf numFmtId="0" fontId="65" fillId="0" borderId="31" xfId="1" applyFont="1" applyFill="1" applyBorder="1" applyAlignment="1" applyProtection="1">
      <alignment horizontal="center" vertical="center" wrapText="1"/>
      <protection locked="0"/>
    </xf>
    <xf numFmtId="0" fontId="65" fillId="0" borderId="0" xfId="0" applyFont="1" applyAlignment="1" applyProtection="1">
      <alignment horizontal="center" vertical="center" wrapText="1"/>
      <protection locked="0"/>
    </xf>
    <xf numFmtId="0" fontId="57" fillId="0" borderId="0" xfId="0" applyFont="1" applyAlignment="1" applyProtection="1">
      <alignment vertical="center" wrapText="1"/>
      <protection locked="0"/>
    </xf>
    <xf numFmtId="0" fontId="58" fillId="0" borderId="31" xfId="0" applyFont="1" applyBorder="1" applyAlignment="1" applyProtection="1">
      <alignment horizontal="center" vertical="center" wrapText="1"/>
      <protection locked="0"/>
    </xf>
    <xf numFmtId="0" fontId="57" fillId="5" borderId="31" xfId="0" applyFont="1" applyFill="1" applyBorder="1"/>
    <xf numFmtId="164" fontId="57" fillId="0" borderId="24" xfId="0" applyNumberFormat="1" applyFont="1" applyBorder="1" applyAlignment="1">
      <alignment horizontal="center" vertical="center" wrapText="1"/>
    </xf>
    <xf numFmtId="0" fontId="67" fillId="10" borderId="32" xfId="0" applyFont="1" applyFill="1" applyBorder="1" applyAlignment="1">
      <alignment horizontal="center" vertical="center" wrapText="1"/>
    </xf>
    <xf numFmtId="0" fontId="68" fillId="10" borderId="20" xfId="0" applyFont="1" applyFill="1" applyBorder="1" applyAlignment="1">
      <alignment horizontal="center" vertical="center" wrapText="1"/>
    </xf>
    <xf numFmtId="0" fontId="67" fillId="10" borderId="33" xfId="0" applyFont="1" applyFill="1" applyBorder="1" applyAlignment="1">
      <alignment horizontal="center" vertical="center" wrapText="1"/>
    </xf>
    <xf numFmtId="0" fontId="57" fillId="5" borderId="12" xfId="0" applyFont="1" applyFill="1" applyBorder="1" applyAlignment="1">
      <alignment horizontal="center" vertical="center" wrapText="1"/>
    </xf>
    <xf numFmtId="49" fontId="57" fillId="5" borderId="12" xfId="0" applyNumberFormat="1" applyFont="1" applyFill="1" applyBorder="1" applyAlignment="1">
      <alignment horizontal="center" vertical="center" wrapText="1"/>
    </xf>
    <xf numFmtId="164" fontId="57" fillId="5" borderId="12" xfId="0" applyNumberFormat="1" applyFont="1" applyFill="1" applyBorder="1" applyAlignment="1">
      <alignment horizontal="center" vertical="center" wrapText="1"/>
    </xf>
    <xf numFmtId="0" fontId="57" fillId="5" borderId="12" xfId="0" applyFont="1" applyFill="1" applyBorder="1" applyAlignment="1">
      <alignment vertical="center" wrapText="1"/>
    </xf>
    <xf numFmtId="164" fontId="57" fillId="5" borderId="12" xfId="0" applyNumberFormat="1" applyFont="1" applyFill="1" applyBorder="1" applyAlignment="1">
      <alignment vertical="center" wrapText="1"/>
    </xf>
    <xf numFmtId="0" fontId="70" fillId="5" borderId="12" xfId="0" applyFont="1" applyFill="1" applyBorder="1" applyAlignment="1">
      <alignment vertical="center" wrapText="1"/>
    </xf>
    <xf numFmtId="0" fontId="63" fillId="5" borderId="31" xfId="0" applyFont="1" applyFill="1" applyBorder="1"/>
    <xf numFmtId="0" fontId="57" fillId="5" borderId="31" xfId="0" applyFont="1" applyFill="1" applyBorder="1" applyAlignment="1">
      <alignment horizontal="left" vertical="center" wrapText="1"/>
    </xf>
    <xf numFmtId="0" fontId="57" fillId="5" borderId="12" xfId="0" applyFont="1" applyFill="1" applyBorder="1" applyAlignment="1">
      <alignment horizontal="center" vertical="center"/>
    </xf>
    <xf numFmtId="166" fontId="57" fillId="5" borderId="12" xfId="0" applyNumberFormat="1" applyFont="1" applyFill="1" applyBorder="1" applyAlignment="1">
      <alignment horizontal="center" vertical="center" wrapText="1"/>
    </xf>
    <xf numFmtId="164" fontId="63" fillId="5" borderId="12" xfId="0" applyNumberFormat="1" applyFont="1" applyFill="1" applyBorder="1" applyAlignment="1">
      <alignment horizontal="center" vertical="center" wrapText="1"/>
    </xf>
    <xf numFmtId="0" fontId="69" fillId="5" borderId="12" xfId="0" applyFont="1" applyFill="1" applyBorder="1" applyAlignment="1">
      <alignment horizontal="center" vertical="center" wrapText="1"/>
    </xf>
    <xf numFmtId="0" fontId="66" fillId="5" borderId="12" xfId="0" applyFont="1" applyFill="1" applyBorder="1" applyAlignment="1">
      <alignment horizontal="center" vertical="center"/>
    </xf>
    <xf numFmtId="0" fontId="57" fillId="5" borderId="12" xfId="0" applyFont="1" applyFill="1" applyBorder="1"/>
    <xf numFmtId="0" fontId="57" fillId="5" borderId="31" xfId="0" applyFont="1" applyFill="1" applyBorder="1" applyAlignment="1">
      <alignment wrapText="1"/>
    </xf>
    <xf numFmtId="0" fontId="71" fillId="10" borderId="32" xfId="0" applyFont="1" applyFill="1" applyBorder="1" applyAlignment="1">
      <alignment horizontal="center" vertical="center" wrapText="1"/>
    </xf>
    <xf numFmtId="0" fontId="71" fillId="10" borderId="33" xfId="0" applyFont="1" applyFill="1" applyBorder="1" applyAlignment="1">
      <alignment horizontal="center" vertical="center" wrapText="1"/>
    </xf>
    <xf numFmtId="0" fontId="68" fillId="10" borderId="33" xfId="0" applyFont="1" applyFill="1" applyBorder="1" applyAlignment="1">
      <alignment horizontal="center" vertical="center" wrapText="1"/>
    </xf>
    <xf numFmtId="0" fontId="68" fillId="10" borderId="43" xfId="0" applyFont="1" applyFill="1" applyBorder="1" applyAlignment="1">
      <alignment horizontal="center" vertical="center" wrapText="1"/>
    </xf>
    <xf numFmtId="0" fontId="57" fillId="0" borderId="31" xfId="0" applyFont="1" applyBorder="1"/>
    <xf numFmtId="0" fontId="57" fillId="0" borderId="0" xfId="0" applyFont="1" applyAlignment="1">
      <alignment wrapText="1"/>
    </xf>
    <xf numFmtId="0" fontId="77" fillId="0" borderId="0" xfId="0" applyFont="1"/>
    <xf numFmtId="0" fontId="80" fillId="10" borderId="23" xfId="0" applyFont="1" applyFill="1" applyBorder="1" applyAlignment="1">
      <alignment horizontal="center" vertical="center" wrapText="1"/>
    </xf>
    <xf numFmtId="0" fontId="81" fillId="10" borderId="23" xfId="0" applyFont="1" applyFill="1" applyBorder="1" applyAlignment="1">
      <alignment horizontal="center" vertical="center" wrapText="1"/>
    </xf>
    <xf numFmtId="0" fontId="80" fillId="10" borderId="37" xfId="0" applyFont="1" applyFill="1" applyBorder="1" applyAlignment="1">
      <alignment horizontal="center" vertical="center" wrapText="1"/>
    </xf>
    <xf numFmtId="0" fontId="81" fillId="10" borderId="37" xfId="0" applyFont="1" applyFill="1" applyBorder="1" applyAlignment="1">
      <alignment horizontal="center" vertical="center" wrapText="1"/>
    </xf>
    <xf numFmtId="0" fontId="20" fillId="0" borderId="66" xfId="0" applyFont="1" applyBorder="1" applyAlignment="1">
      <alignment horizontal="center" vertical="center"/>
    </xf>
    <xf numFmtId="0" fontId="20" fillId="0" borderId="66" xfId="0" applyFont="1" applyBorder="1"/>
    <xf numFmtId="0" fontId="77" fillId="0" borderId="66" xfId="0" applyFont="1" applyBorder="1" applyAlignment="1">
      <alignment horizontal="center" vertical="center" wrapText="1"/>
    </xf>
    <xf numFmtId="164" fontId="77" fillId="0" borderId="66" xfId="0" applyNumberFormat="1" applyFont="1" applyBorder="1" applyAlignment="1">
      <alignment horizontal="center" vertical="center" wrapText="1"/>
    </xf>
    <xf numFmtId="0" fontId="82" fillId="0" borderId="66" xfId="1" applyFont="1" applyFill="1" applyBorder="1" applyAlignment="1">
      <alignment horizontal="left" vertical="center" wrapText="1"/>
    </xf>
    <xf numFmtId="0" fontId="77" fillId="0" borderId="31" xfId="0" applyFont="1" applyBorder="1" applyAlignment="1">
      <alignment horizontal="center" vertical="center" wrapText="1"/>
    </xf>
    <xf numFmtId="0" fontId="83" fillId="0" borderId="66" xfId="0" applyFont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164" fontId="0" fillId="0" borderId="33" xfId="0" applyNumberFormat="1" applyBorder="1" applyAlignment="1" applyProtection="1">
      <alignment horizontal="center" vertical="center" wrapText="1"/>
      <protection locked="0"/>
    </xf>
    <xf numFmtId="0" fontId="57" fillId="11" borderId="31" xfId="0" applyFont="1" applyFill="1" applyBorder="1" applyAlignment="1" applyProtection="1">
      <alignment horizontal="center" vertical="center" wrapText="1"/>
      <protection locked="0"/>
    </xf>
    <xf numFmtId="164" fontId="57" fillId="9" borderId="31" xfId="0" applyNumberFormat="1" applyFont="1" applyFill="1" applyBorder="1" applyAlignment="1" applyProtection="1">
      <alignment horizontal="center" vertical="center" wrapText="1"/>
      <protection locked="0"/>
    </xf>
    <xf numFmtId="164" fontId="57" fillId="12" borderId="31" xfId="0" applyNumberFormat="1" applyFont="1" applyFill="1" applyBorder="1" applyAlignment="1" applyProtection="1">
      <alignment horizontal="center" vertical="center" wrapText="1"/>
      <protection hidden="1"/>
    </xf>
    <xf numFmtId="0" fontId="57" fillId="12" borderId="31" xfId="0" applyFont="1" applyFill="1" applyBorder="1" applyAlignment="1" applyProtection="1">
      <alignment horizontal="center" vertical="center" wrapText="1"/>
      <protection locked="0"/>
    </xf>
    <xf numFmtId="0" fontId="57" fillId="12" borderId="31" xfId="0" applyFont="1" applyFill="1" applyBorder="1" applyAlignment="1" applyProtection="1">
      <alignment vertical="center" wrapText="1"/>
      <protection locked="0"/>
    </xf>
    <xf numFmtId="164" fontId="58" fillId="12" borderId="31" xfId="0" applyNumberFormat="1" applyFont="1" applyFill="1" applyBorder="1" applyAlignment="1" applyProtection="1">
      <alignment horizontal="center" vertical="center" wrapText="1"/>
      <protection locked="0"/>
    </xf>
    <xf numFmtId="164" fontId="57" fillId="12" borderId="31" xfId="0" applyNumberFormat="1" applyFont="1" applyFill="1" applyBorder="1" applyAlignment="1" applyProtection="1">
      <alignment horizontal="center" vertical="center" wrapText="1"/>
      <protection locked="0"/>
    </xf>
    <xf numFmtId="0" fontId="57" fillId="12" borderId="0" xfId="0" applyFont="1" applyFill="1" applyProtection="1">
      <protection locked="0"/>
    </xf>
    <xf numFmtId="0" fontId="57" fillId="0" borderId="0" xfId="0" applyFont="1" applyAlignment="1" applyProtection="1">
      <alignment horizontal="center" vertical="center" wrapText="1"/>
      <protection locked="0"/>
    </xf>
    <xf numFmtId="164" fontId="58" fillId="12" borderId="31" xfId="0" applyNumberFormat="1" applyFont="1" applyFill="1" applyBorder="1" applyAlignment="1" applyProtection="1">
      <alignment horizontal="center" vertical="center" wrapText="1"/>
      <protection hidden="1"/>
    </xf>
    <xf numFmtId="0" fontId="85" fillId="0" borderId="0" xfId="0" applyFont="1"/>
    <xf numFmtId="0" fontId="85" fillId="0" borderId="0" xfId="0" applyFont="1" applyProtection="1">
      <protection locked="0"/>
    </xf>
    <xf numFmtId="0" fontId="85" fillId="0" borderId="31" xfId="0" applyFont="1" applyBorder="1" applyAlignment="1" applyProtection="1">
      <alignment horizontal="center" vertical="center" wrapText="1"/>
      <protection locked="0"/>
    </xf>
    <xf numFmtId="0" fontId="85" fillId="12" borderId="31" xfId="0" applyFont="1" applyFill="1" applyBorder="1" applyAlignment="1" applyProtection="1">
      <alignment horizontal="center" vertical="center" wrapText="1"/>
      <protection locked="0"/>
    </xf>
    <xf numFmtId="168" fontId="41" fillId="0" borderId="12" xfId="0" applyNumberFormat="1" applyFont="1" applyBorder="1" applyAlignment="1">
      <alignment horizontal="center" vertical="center" wrapText="1"/>
    </xf>
    <xf numFmtId="168" fontId="42" fillId="0" borderId="12" xfId="0" applyNumberFormat="1" applyFont="1" applyBorder="1" applyAlignment="1">
      <alignment horizontal="center" vertical="center" wrapText="1"/>
    </xf>
    <xf numFmtId="0" fontId="57" fillId="0" borderId="67" xfId="0" applyFont="1" applyBorder="1" applyAlignment="1">
      <alignment horizontal="center" vertical="center" wrapText="1"/>
    </xf>
    <xf numFmtId="164" fontId="57" fillId="0" borderId="67" xfId="0" applyNumberFormat="1" applyFont="1" applyBorder="1" applyAlignment="1">
      <alignment horizontal="center" vertical="center" wrapText="1"/>
    </xf>
    <xf numFmtId="0" fontId="69" fillId="0" borderId="67" xfId="0" applyFont="1" applyBorder="1" applyAlignment="1">
      <alignment horizontal="left" vertical="center" wrapText="1"/>
    </xf>
    <xf numFmtId="0" fontId="57" fillId="0" borderId="67" xfId="0" applyFont="1" applyBorder="1" applyAlignment="1">
      <alignment horizontal="left" vertical="center" wrapText="1"/>
    </xf>
    <xf numFmtId="0" fontId="73" fillId="0" borderId="67" xfId="0" applyFont="1" applyBorder="1" applyAlignment="1">
      <alignment horizontal="left" vertical="center" wrapText="1"/>
    </xf>
    <xf numFmtId="0" fontId="57" fillId="0" borderId="67" xfId="0" applyFont="1" applyBorder="1" applyAlignment="1">
      <alignment vertical="center"/>
    </xf>
    <xf numFmtId="0" fontId="57" fillId="12" borderId="31" xfId="0" applyFont="1" applyFill="1" applyBorder="1" applyAlignment="1" applyProtection="1">
      <alignment vertical="center"/>
      <protection locked="0"/>
    </xf>
    <xf numFmtId="0" fontId="57" fillId="12" borderId="31" xfId="0" applyFont="1" applyFill="1" applyBorder="1" applyAlignment="1" applyProtection="1">
      <alignment horizontal="center" vertical="center"/>
      <protection locked="0"/>
    </xf>
    <xf numFmtId="164" fontId="63" fillId="12" borderId="31" xfId="0" applyNumberFormat="1" applyFont="1" applyFill="1" applyBorder="1" applyAlignment="1" applyProtection="1">
      <alignment horizontal="center" vertical="center" wrapText="1"/>
      <protection hidden="1"/>
    </xf>
    <xf numFmtId="0" fontId="57" fillId="12" borderId="31" xfId="0" applyFont="1" applyFill="1" applyBorder="1" applyAlignment="1" applyProtection="1">
      <alignment horizontal="left" vertical="center" wrapText="1"/>
      <protection locked="0"/>
    </xf>
    <xf numFmtId="0" fontId="66" fillId="12" borderId="31" xfId="0" applyFont="1" applyFill="1" applyBorder="1" applyAlignment="1" applyProtection="1">
      <alignment vertical="center"/>
      <protection locked="0"/>
    </xf>
    <xf numFmtId="164" fontId="57" fillId="12" borderId="0" xfId="0" applyNumberFormat="1" applyFont="1" applyFill="1" applyAlignment="1" applyProtection="1">
      <alignment horizontal="center" vertical="center" wrapText="1"/>
      <protection locked="0"/>
    </xf>
    <xf numFmtId="0" fontId="57" fillId="12" borderId="31" xfId="0" applyFont="1" applyFill="1" applyBorder="1" applyAlignment="1" applyProtection="1">
      <alignment horizontal="center"/>
      <protection locked="0"/>
    </xf>
    <xf numFmtId="0" fontId="57" fillId="12" borderId="31" xfId="1" applyFont="1" applyFill="1" applyBorder="1" applyAlignment="1" applyProtection="1">
      <alignment horizontal="center" vertical="center" wrapText="1"/>
      <protection locked="0"/>
    </xf>
    <xf numFmtId="0" fontId="57" fillId="12" borderId="0" xfId="0" applyFont="1" applyFill="1" applyAlignment="1" applyProtection="1">
      <alignment horizontal="left" vertical="center" wrapText="1"/>
      <protection locked="0"/>
    </xf>
    <xf numFmtId="0" fontId="57" fillId="12" borderId="0" xfId="0" applyFont="1" applyFill="1" applyAlignment="1" applyProtection="1">
      <alignment horizontal="center" vertical="center" wrapText="1"/>
      <protection locked="0"/>
    </xf>
    <xf numFmtId="0" fontId="58" fillId="12" borderId="31" xfId="0" applyFont="1" applyFill="1" applyBorder="1" applyAlignment="1" applyProtection="1">
      <alignment vertical="center" wrapText="1"/>
      <protection locked="0"/>
    </xf>
    <xf numFmtId="0" fontId="57" fillId="0" borderId="67" xfId="0" applyFont="1" applyBorder="1" applyAlignment="1">
      <alignment horizontal="center" vertical="center"/>
    </xf>
    <xf numFmtId="0" fontId="57" fillId="0" borderId="68" xfId="0" applyFont="1" applyBorder="1" applyAlignment="1">
      <alignment horizontal="center" vertical="center" wrapText="1"/>
    </xf>
    <xf numFmtId="164" fontId="57" fillId="0" borderId="68" xfId="0" applyNumberFormat="1" applyFont="1" applyBorder="1" applyAlignment="1">
      <alignment horizontal="center" vertical="center" wrapText="1"/>
    </xf>
    <xf numFmtId="0" fontId="69" fillId="0" borderId="68" xfId="0" applyFont="1" applyBorder="1" applyAlignment="1">
      <alignment horizontal="left" vertical="center" wrapText="1"/>
    </xf>
    <xf numFmtId="0" fontId="69" fillId="0" borderId="67" xfId="0" applyFont="1" applyBorder="1" applyAlignment="1">
      <alignment horizontal="center" vertical="center" wrapText="1"/>
    </xf>
    <xf numFmtId="0" fontId="57" fillId="0" borderId="31" xfId="1" applyFont="1" applyFill="1" applyBorder="1" applyAlignment="1" applyProtection="1">
      <alignment horizontal="center" vertical="center" wrapText="1"/>
      <protection locked="0"/>
    </xf>
    <xf numFmtId="0" fontId="63" fillId="12" borderId="31" xfId="0" applyFont="1" applyFill="1" applyBorder="1" applyAlignment="1" applyProtection="1">
      <alignment horizontal="left" vertical="center" wrapText="1"/>
      <protection locked="0"/>
    </xf>
    <xf numFmtId="0" fontId="63" fillId="12" borderId="31" xfId="0" applyFont="1" applyFill="1" applyBorder="1" applyAlignment="1" applyProtection="1">
      <alignment vertical="center" wrapText="1"/>
      <protection locked="0"/>
    </xf>
    <xf numFmtId="0" fontId="57" fillId="11" borderId="31" xfId="0" applyFont="1" applyFill="1" applyBorder="1"/>
    <xf numFmtId="164" fontId="57" fillId="9" borderId="31" xfId="0" applyNumberFormat="1" applyFont="1" applyFill="1" applyBorder="1" applyAlignment="1" applyProtection="1">
      <alignment horizontal="center" vertical="center" wrapText="1"/>
      <protection hidden="1"/>
    </xf>
    <xf numFmtId="164" fontId="57" fillId="0" borderId="0" xfId="0" applyNumberFormat="1" applyFont="1" applyAlignment="1" applyProtection="1">
      <alignment horizontal="center" vertical="center" wrapText="1"/>
      <protection locked="0"/>
    </xf>
    <xf numFmtId="0" fontId="57" fillId="0" borderId="0" xfId="0" applyFont="1" applyAlignment="1" applyProtection="1">
      <alignment horizontal="left" vertical="center" wrapText="1"/>
      <protection locked="0"/>
    </xf>
    <xf numFmtId="164" fontId="57" fillId="0" borderId="0" xfId="0" applyNumberFormat="1" applyFont="1" applyAlignment="1" applyProtection="1">
      <alignment horizontal="center" vertical="center" wrapText="1"/>
      <protection hidden="1"/>
    </xf>
    <xf numFmtId="0" fontId="86" fillId="0" borderId="0" xfId="0" applyFont="1" applyAlignment="1">
      <alignment horizontal="center" vertical="center" wrapText="1"/>
    </xf>
    <xf numFmtId="0" fontId="57" fillId="0" borderId="0" xfId="0" applyFont="1" applyAlignment="1" applyProtection="1">
      <alignment horizontal="left"/>
      <protection locked="0"/>
    </xf>
    <xf numFmtId="0" fontId="57" fillId="0" borderId="0" xfId="0" applyFont="1" applyAlignment="1">
      <alignment horizontal="left"/>
    </xf>
    <xf numFmtId="0" fontId="58" fillId="0" borderId="15" xfId="0" applyFont="1" applyBorder="1"/>
    <xf numFmtId="0" fontId="58" fillId="0" borderId="18" xfId="0" applyFont="1" applyBorder="1"/>
    <xf numFmtId="0" fontId="41" fillId="0" borderId="13" xfId="0" applyFont="1" applyBorder="1" applyAlignment="1">
      <alignment horizontal="center" vertical="center" wrapText="1"/>
    </xf>
    <xf numFmtId="168" fontId="41" fillId="0" borderId="14" xfId="0" applyNumberFormat="1" applyFont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 wrapText="1"/>
    </xf>
    <xf numFmtId="0" fontId="41" fillId="0" borderId="14" xfId="0" applyFont="1" applyBorder="1" applyAlignment="1">
      <alignment vertical="center" wrapText="1"/>
    </xf>
    <xf numFmtId="168" fontId="41" fillId="0" borderId="67" xfId="0" applyNumberFormat="1" applyFont="1" applyBorder="1" applyAlignment="1">
      <alignment horizontal="center" vertical="center"/>
    </xf>
    <xf numFmtId="0" fontId="41" fillId="0" borderId="67" xfId="0" applyFont="1" applyBorder="1" applyAlignment="1">
      <alignment horizontal="center" vertical="center"/>
    </xf>
    <xf numFmtId="0" fontId="41" fillId="0" borderId="67" xfId="0" applyFont="1" applyBorder="1" applyAlignment="1">
      <alignment horizontal="center" vertical="center" wrapText="1"/>
    </xf>
    <xf numFmtId="0" fontId="36" fillId="0" borderId="0" xfId="0" applyFont="1" applyAlignment="1">
      <alignment horizontal="left"/>
    </xf>
    <xf numFmtId="0" fontId="41" fillId="0" borderId="67" xfId="0" applyFont="1" applyBorder="1" applyAlignment="1">
      <alignment horizontal="left" vertical="center" wrapText="1"/>
    </xf>
    <xf numFmtId="0" fontId="58" fillId="0" borderId="31" xfId="0" applyFont="1" applyBorder="1"/>
    <xf numFmtId="0" fontId="67" fillId="10" borderId="31" xfId="0" applyFont="1" applyFill="1" applyBorder="1" applyAlignment="1" applyProtection="1">
      <alignment horizontal="center" vertical="center" wrapText="1"/>
      <protection hidden="1"/>
    </xf>
    <xf numFmtId="49" fontId="78" fillId="0" borderId="0" xfId="0" applyNumberFormat="1" applyFont="1" applyAlignment="1">
      <alignment horizontal="left" vertical="center"/>
    </xf>
    <xf numFmtId="49" fontId="77" fillId="0" borderId="0" xfId="0" applyNumberFormat="1" applyFont="1"/>
    <xf numFmtId="0" fontId="74" fillId="0" borderId="15" xfId="0" applyFont="1" applyBorder="1"/>
    <xf numFmtId="0" fontId="74" fillId="0" borderId="53" xfId="0" applyFont="1" applyBorder="1"/>
    <xf numFmtId="0" fontId="57" fillId="12" borderId="88" xfId="0" applyFont="1" applyFill="1" applyBorder="1" applyAlignment="1" applyProtection="1">
      <alignment horizontal="center" vertical="center" wrapText="1"/>
      <protection locked="0"/>
    </xf>
    <xf numFmtId="0" fontId="57" fillId="12" borderId="89" xfId="0" applyFont="1" applyFill="1" applyBorder="1" applyAlignment="1" applyProtection="1">
      <alignment horizontal="center" vertical="center" wrapText="1"/>
      <protection locked="0"/>
    </xf>
    <xf numFmtId="164" fontId="57" fillId="12" borderId="89" xfId="0" applyNumberFormat="1" applyFont="1" applyFill="1" applyBorder="1" applyAlignment="1" applyProtection="1">
      <alignment horizontal="center" vertical="center" wrapText="1"/>
      <protection locked="0"/>
    </xf>
    <xf numFmtId="0" fontId="85" fillId="12" borderId="88" xfId="0" applyFont="1" applyFill="1" applyBorder="1" applyAlignment="1" applyProtection="1">
      <alignment horizontal="center" vertical="center" wrapText="1"/>
      <protection locked="0"/>
    </xf>
    <xf numFmtId="164" fontId="57" fillId="12" borderId="88" xfId="0" applyNumberFormat="1" applyFont="1" applyFill="1" applyBorder="1" applyAlignment="1" applyProtection="1">
      <alignment horizontal="center" vertical="center" wrapText="1"/>
      <protection locked="0"/>
    </xf>
    <xf numFmtId="164" fontId="57" fillId="12" borderId="88" xfId="0" applyNumberFormat="1" applyFont="1" applyFill="1" applyBorder="1" applyAlignment="1" applyProtection="1">
      <alignment horizontal="center" vertical="center" wrapText="1"/>
      <protection hidden="1"/>
    </xf>
    <xf numFmtId="164" fontId="57" fillId="12" borderId="90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Alignment="1">
      <alignment horizontal="center" vertical="center"/>
    </xf>
    <xf numFmtId="0" fontId="36" fillId="0" borderId="0" xfId="0" applyFont="1"/>
    <xf numFmtId="0" fontId="43" fillId="0" borderId="1" xfId="0" applyFont="1" applyBorder="1" applyAlignment="1">
      <alignment horizontal="center" vertical="center" wrapText="1"/>
    </xf>
    <xf numFmtId="0" fontId="37" fillId="0" borderId="2" xfId="0" applyFont="1" applyBorder="1"/>
    <xf numFmtId="0" fontId="37" fillId="0" borderId="6" xfId="0" applyFont="1" applyBorder="1"/>
    <xf numFmtId="0" fontId="37" fillId="0" borderId="7" xfId="0" applyFont="1" applyBorder="1"/>
    <xf numFmtId="0" fontId="37" fillId="0" borderId="8" xfId="0" applyFont="1" applyBorder="1"/>
    <xf numFmtId="0" fontId="37" fillId="0" borderId="10" xfId="0" applyFont="1" applyBorder="1"/>
    <xf numFmtId="0" fontId="39" fillId="0" borderId="4" xfId="0" applyFont="1" applyBorder="1" applyAlignment="1">
      <alignment horizontal="left"/>
    </xf>
    <xf numFmtId="0" fontId="37" fillId="0" borderId="5" xfId="0" applyFont="1" applyBorder="1"/>
    <xf numFmtId="0" fontId="36" fillId="0" borderId="4" xfId="0" applyFont="1" applyBorder="1" applyAlignment="1">
      <alignment horizontal="left"/>
    </xf>
    <xf numFmtId="0" fontId="40" fillId="0" borderId="1" xfId="0" applyFont="1" applyBorder="1" applyAlignment="1">
      <alignment horizontal="center" vertical="center" wrapText="1"/>
    </xf>
    <xf numFmtId="0" fontId="37" fillId="0" borderId="3" xfId="0" applyFont="1" applyBorder="1"/>
    <xf numFmtId="0" fontId="37" fillId="0" borderId="9" xfId="0" applyFont="1" applyBorder="1"/>
    <xf numFmtId="0" fontId="47" fillId="0" borderId="4" xfId="0" applyFont="1" applyBorder="1" applyAlignment="1">
      <alignment horizontal="center" vertical="center" wrapText="1"/>
    </xf>
    <xf numFmtId="0" fontId="45" fillId="0" borderId="11" xfId="0" applyFont="1" applyBorder="1"/>
    <xf numFmtId="0" fontId="45" fillId="0" borderId="5" xfId="0" applyFont="1" applyBorder="1"/>
    <xf numFmtId="0" fontId="48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2" fillId="0" borderId="4" xfId="0" applyFont="1" applyBorder="1" applyAlignment="1">
      <alignment horizontal="center" vertical="center" wrapText="1"/>
    </xf>
    <xf numFmtId="0" fontId="52" fillId="0" borderId="4" xfId="0" applyFont="1" applyBorder="1" applyAlignment="1">
      <alignment horizontal="left" vertical="center" wrapText="1"/>
    </xf>
    <xf numFmtId="0" fontId="37" fillId="0" borderId="11" xfId="0" applyFont="1" applyBorder="1"/>
    <xf numFmtId="0" fontId="36" fillId="0" borderId="4" xfId="0" applyFont="1" applyBorder="1" applyAlignment="1">
      <alignment horizontal="center" vertical="center"/>
    </xf>
    <xf numFmtId="0" fontId="53" fillId="0" borderId="4" xfId="0" applyFont="1" applyBorder="1" applyAlignment="1">
      <alignment horizontal="center" vertical="center" wrapText="1"/>
    </xf>
    <xf numFmtId="0" fontId="44" fillId="0" borderId="0" xfId="0" applyFont="1" applyAlignment="1">
      <alignment horizontal="left" vertical="center"/>
    </xf>
    <xf numFmtId="0" fontId="44" fillId="0" borderId="0" xfId="0" applyFont="1" applyAlignment="1">
      <alignment horizontal="center" vertical="center"/>
    </xf>
    <xf numFmtId="0" fontId="55" fillId="0" borderId="13" xfId="0" applyFont="1" applyBorder="1" applyAlignment="1">
      <alignment horizontal="center" vertical="center" wrapText="1"/>
    </xf>
    <xf numFmtId="0" fontId="37" fillId="0" borderId="66" xfId="0" applyFont="1" applyBorder="1"/>
    <xf numFmtId="0" fontId="37" fillId="0" borderId="14" xfId="0" applyFont="1" applyBorder="1"/>
    <xf numFmtId="0" fontId="57" fillId="0" borderId="0" xfId="0" applyFont="1" applyAlignment="1" applyProtection="1">
      <alignment horizontal="left" wrapText="1"/>
      <protection locked="0"/>
    </xf>
    <xf numFmtId="0" fontId="57" fillId="0" borderId="0" xfId="0" applyFont="1" applyProtection="1">
      <protection locked="0"/>
    </xf>
    <xf numFmtId="0" fontId="57" fillId="0" borderId="0" xfId="0" applyFont="1" applyAlignment="1" applyProtection="1">
      <alignment horizontal="left"/>
      <protection locked="0"/>
    </xf>
    <xf numFmtId="0" fontId="61" fillId="0" borderId="39" xfId="0" applyFont="1" applyBorder="1" applyAlignment="1" applyProtection="1">
      <alignment vertical="center" wrapText="1"/>
      <protection locked="0"/>
    </xf>
    <xf numFmtId="0" fontId="58" fillId="0" borderId="26" xfId="0" applyFont="1" applyBorder="1" applyProtection="1">
      <protection locked="0"/>
    </xf>
    <xf numFmtId="0" fontId="57" fillId="0" borderId="67" xfId="0" applyFont="1" applyBorder="1" applyAlignment="1">
      <alignment horizontal="center"/>
    </xf>
    <xf numFmtId="0" fontId="57" fillId="0" borderId="39" xfId="0" applyFont="1" applyBorder="1" applyAlignment="1">
      <alignment horizontal="center" vertical="top" wrapText="1"/>
    </xf>
    <xf numFmtId="0" fontId="57" fillId="0" borderId="15" xfId="0" applyFont="1" applyBorder="1" applyAlignment="1">
      <alignment horizontal="center" vertical="top" wrapText="1"/>
    </xf>
    <xf numFmtId="0" fontId="57" fillId="0" borderId="16" xfId="0" applyFont="1" applyBorder="1" applyAlignment="1">
      <alignment horizontal="center" vertical="top" wrapText="1"/>
    </xf>
    <xf numFmtId="0" fontId="57" fillId="0" borderId="31" xfId="0" applyFont="1" applyBorder="1" applyAlignment="1">
      <alignment horizontal="center" vertical="top" wrapText="1"/>
    </xf>
    <xf numFmtId="0" fontId="57" fillId="0" borderId="17" xfId="0" applyFont="1" applyBorder="1" applyAlignment="1">
      <alignment horizontal="center" vertical="top" wrapText="1"/>
    </xf>
    <xf numFmtId="0" fontId="57" fillId="0" borderId="18" xfId="0" applyFont="1" applyBorder="1" applyAlignment="1">
      <alignment horizontal="center" vertical="top" wrapText="1"/>
    </xf>
    <xf numFmtId="0" fontId="57" fillId="0" borderId="39" xfId="0" applyFont="1" applyBorder="1" applyAlignment="1">
      <alignment horizontal="center"/>
    </xf>
    <xf numFmtId="0" fontId="58" fillId="0" borderId="26" xfId="0" applyFont="1" applyBorder="1"/>
    <xf numFmtId="0" fontId="58" fillId="0" borderId="16" xfId="0" applyFont="1" applyBorder="1"/>
    <xf numFmtId="0" fontId="58" fillId="0" borderId="33" xfId="0" applyFont="1" applyBorder="1"/>
    <xf numFmtId="0" fontId="58" fillId="0" borderId="17" xfId="0" applyFont="1" applyBorder="1"/>
    <xf numFmtId="0" fontId="58" fillId="0" borderId="24" xfId="0" applyFont="1" applyBorder="1"/>
    <xf numFmtId="0" fontId="57" fillId="0" borderId="0" xfId="0" applyFont="1" applyAlignment="1" applyProtection="1">
      <alignment horizontal="left" vertical="center"/>
      <protection locked="0"/>
    </xf>
    <xf numFmtId="0" fontId="40" fillId="0" borderId="38" xfId="0" applyFont="1" applyBorder="1" applyAlignment="1">
      <alignment horizontal="center" vertical="center" wrapText="1"/>
    </xf>
    <xf numFmtId="0" fontId="58" fillId="0" borderId="19" xfId="0" applyFont="1" applyBorder="1"/>
    <xf numFmtId="0" fontId="58" fillId="0" borderId="37" xfId="0" applyFont="1" applyBorder="1"/>
    <xf numFmtId="0" fontId="61" fillId="0" borderId="38" xfId="0" applyFont="1" applyBorder="1" applyAlignment="1">
      <alignment horizontal="center" vertical="center" wrapText="1"/>
    </xf>
    <xf numFmtId="0" fontId="61" fillId="0" borderId="19" xfId="0" applyFont="1" applyBorder="1" applyAlignment="1">
      <alignment horizontal="center" vertical="center" wrapText="1"/>
    </xf>
    <xf numFmtId="0" fontId="40" fillId="0" borderId="39" xfId="0" applyFont="1" applyBorder="1" applyAlignment="1" applyProtection="1">
      <alignment vertical="center" wrapText="1"/>
      <protection locked="0"/>
    </xf>
    <xf numFmtId="0" fontId="58" fillId="0" borderId="15" xfId="0" applyFont="1" applyBorder="1" applyProtection="1">
      <protection locked="0"/>
    </xf>
    <xf numFmtId="0" fontId="57" fillId="0" borderId="39" xfId="0" applyFont="1" applyBorder="1" applyAlignment="1" applyProtection="1">
      <alignment horizontal="center" vertical="center" wrapText="1"/>
      <protection locked="0"/>
    </xf>
    <xf numFmtId="0" fontId="57" fillId="0" borderId="15" xfId="0" applyFont="1" applyBorder="1" applyAlignment="1" applyProtection="1">
      <alignment horizontal="center" vertical="center" wrapText="1"/>
      <protection locked="0"/>
    </xf>
    <xf numFmtId="0" fontId="40" fillId="0" borderId="67" xfId="0" applyFont="1" applyBorder="1" applyAlignment="1">
      <alignment horizontal="center"/>
    </xf>
    <xf numFmtId="165" fontId="57" fillId="0" borderId="71" xfId="0" applyNumberFormat="1" applyFont="1" applyBorder="1" applyAlignment="1">
      <alignment horizontal="center" vertical="center" wrapText="1"/>
    </xf>
    <xf numFmtId="165" fontId="57" fillId="0" borderId="72" xfId="0" applyNumberFormat="1" applyFont="1" applyBorder="1" applyAlignment="1">
      <alignment horizontal="center" vertical="center" wrapText="1"/>
    </xf>
    <xf numFmtId="164" fontId="57" fillId="0" borderId="69" xfId="0" applyNumberFormat="1" applyFont="1" applyBorder="1" applyAlignment="1" applyProtection="1">
      <alignment horizontal="center" vertical="center" wrapText="1"/>
      <protection locked="0"/>
    </xf>
    <xf numFmtId="164" fontId="57" fillId="0" borderId="70" xfId="0" applyNumberFormat="1" applyFont="1" applyBorder="1" applyAlignment="1" applyProtection="1">
      <alignment horizontal="center" vertical="center" wrapText="1"/>
      <protection locked="0"/>
    </xf>
    <xf numFmtId="0" fontId="40" fillId="0" borderId="67" xfId="0" applyFont="1" applyBorder="1" applyAlignment="1">
      <alignment horizontal="left"/>
    </xf>
    <xf numFmtId="0" fontId="57" fillId="0" borderId="67" xfId="0" applyFont="1" applyBorder="1" applyAlignment="1">
      <alignment horizontal="left"/>
    </xf>
    <xf numFmtId="165" fontId="57" fillId="0" borderId="79" xfId="0" applyNumberFormat="1" applyFont="1" applyBorder="1" applyAlignment="1">
      <alignment horizontal="center" vertical="center" wrapText="1"/>
    </xf>
    <xf numFmtId="165" fontId="57" fillId="0" borderId="80" xfId="0" applyNumberFormat="1" applyFont="1" applyBorder="1" applyAlignment="1">
      <alignment horizontal="center" vertical="center" wrapText="1"/>
    </xf>
    <xf numFmtId="164" fontId="57" fillId="0" borderId="77" xfId="0" applyNumberFormat="1" applyFont="1" applyBorder="1" applyAlignment="1" applyProtection="1">
      <alignment horizontal="center" vertical="center" wrapText="1"/>
      <protection locked="0"/>
    </xf>
    <xf numFmtId="164" fontId="57" fillId="0" borderId="78" xfId="0" applyNumberFormat="1" applyFont="1" applyBorder="1" applyAlignment="1" applyProtection="1">
      <alignment horizontal="center" vertical="center" wrapText="1"/>
      <protection locked="0"/>
    </xf>
    <xf numFmtId="0" fontId="57" fillId="0" borderId="0" xfId="0" applyFont="1" applyAlignment="1">
      <alignment horizontal="left"/>
    </xf>
    <xf numFmtId="0" fontId="57" fillId="0" borderId="0" xfId="0" applyFont="1"/>
    <xf numFmtId="0" fontId="57" fillId="0" borderId="0" xfId="0" applyFont="1" applyAlignment="1">
      <alignment horizontal="left" wrapText="1"/>
    </xf>
    <xf numFmtId="0" fontId="61" fillId="0" borderId="38" xfId="0" applyFont="1" applyBorder="1" applyAlignment="1">
      <alignment vertical="center" wrapText="1"/>
    </xf>
    <xf numFmtId="0" fontId="40" fillId="0" borderId="38" xfId="0" applyFont="1" applyBorder="1" applyAlignment="1">
      <alignment vertical="center" wrapText="1"/>
    </xf>
    <xf numFmtId="0" fontId="58" fillId="0" borderId="15" xfId="0" applyFont="1" applyBorder="1"/>
    <xf numFmtId="0" fontId="58" fillId="0" borderId="18" xfId="0" applyFont="1" applyBorder="1"/>
    <xf numFmtId="0" fontId="40" fillId="0" borderId="38" xfId="0" applyFont="1" applyBorder="1" applyAlignment="1">
      <alignment horizontal="left"/>
    </xf>
    <xf numFmtId="0" fontId="57" fillId="0" borderId="17" xfId="0" applyFont="1" applyBorder="1" applyAlignment="1">
      <alignment horizontal="left"/>
    </xf>
    <xf numFmtId="0" fontId="57" fillId="0" borderId="26" xfId="0" applyFont="1" applyBorder="1" applyAlignment="1">
      <alignment horizontal="center" vertical="top" wrapText="1"/>
    </xf>
    <xf numFmtId="0" fontId="57" fillId="0" borderId="33" xfId="0" applyFont="1" applyBorder="1" applyAlignment="1">
      <alignment horizontal="center" vertical="top" wrapText="1"/>
    </xf>
    <xf numFmtId="0" fontId="57" fillId="0" borderId="24" xfId="0" applyFont="1" applyBorder="1" applyAlignment="1">
      <alignment horizontal="center" vertical="top" wrapText="1"/>
    </xf>
    <xf numFmtId="0" fontId="40" fillId="0" borderId="17" xfId="0" applyFont="1" applyBorder="1" applyAlignment="1">
      <alignment horizontal="left"/>
    </xf>
    <xf numFmtId="0" fontId="61" fillId="0" borderId="71" xfId="0" applyFont="1" applyBorder="1" applyAlignment="1" applyProtection="1">
      <alignment vertical="center" wrapText="1"/>
      <protection locked="0"/>
    </xf>
    <xf numFmtId="0" fontId="58" fillId="0" borderId="85" xfId="0" applyFont="1" applyBorder="1" applyProtection="1">
      <protection locked="0"/>
    </xf>
    <xf numFmtId="0" fontId="40" fillId="0" borderId="86" xfId="0" applyFont="1" applyBorder="1" applyAlignment="1" applyProtection="1">
      <alignment vertical="center" wrapText="1"/>
      <protection locked="0"/>
    </xf>
    <xf numFmtId="0" fontId="58" fillId="0" borderId="87" xfId="0" applyFont="1" applyBorder="1" applyProtection="1">
      <protection locked="0"/>
    </xf>
    <xf numFmtId="0" fontId="57" fillId="0" borderId="86" xfId="0" applyFont="1" applyBorder="1" applyAlignment="1" applyProtection="1">
      <alignment horizontal="center" vertical="center" wrapText="1"/>
      <protection locked="0"/>
    </xf>
    <xf numFmtId="0" fontId="57" fillId="0" borderId="87" xfId="0" applyFont="1" applyBorder="1" applyAlignment="1" applyProtection="1">
      <alignment horizontal="center" vertical="center" wrapText="1"/>
      <protection locked="0"/>
    </xf>
    <xf numFmtId="0" fontId="58" fillId="0" borderId="72" xfId="0" applyFont="1" applyBorder="1" applyProtection="1">
      <protection locked="0"/>
    </xf>
    <xf numFmtId="0" fontId="57" fillId="0" borderId="79" xfId="0" applyFont="1" applyBorder="1" applyAlignment="1" applyProtection="1">
      <alignment horizontal="center" vertical="center" wrapText="1"/>
      <protection locked="0"/>
    </xf>
    <xf numFmtId="0" fontId="57" fillId="0" borderId="80" xfId="0" applyFont="1" applyBorder="1" applyAlignment="1" applyProtection="1">
      <alignment horizontal="center" vertical="center" wrapText="1"/>
      <protection locked="0"/>
    </xf>
    <xf numFmtId="0" fontId="40" fillId="0" borderId="39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15" xfId="0" applyFont="1" applyBorder="1" applyAlignment="1">
      <alignment horizontal="center" vertical="center" wrapText="1"/>
    </xf>
    <xf numFmtId="0" fontId="40" fillId="0" borderId="73" xfId="0" applyFont="1" applyBorder="1" applyAlignment="1">
      <alignment horizontal="center"/>
    </xf>
    <xf numFmtId="0" fontId="40" fillId="0" borderId="81" xfId="0" applyFont="1" applyBorder="1" applyAlignment="1">
      <alignment horizontal="center"/>
    </xf>
    <xf numFmtId="0" fontId="40" fillId="0" borderId="74" xfId="0" applyFont="1" applyBorder="1" applyAlignment="1">
      <alignment horizontal="center"/>
    </xf>
    <xf numFmtId="0" fontId="40" fillId="0" borderId="82" xfId="0" applyFont="1" applyBorder="1" applyAlignment="1">
      <alignment horizontal="center"/>
    </xf>
    <xf numFmtId="0" fontId="40" fillId="0" borderId="83" xfId="0" applyFont="1" applyBorder="1" applyAlignment="1">
      <alignment horizontal="center"/>
    </xf>
    <xf numFmtId="0" fontId="57" fillId="0" borderId="75" xfId="0" applyFont="1" applyBorder="1" applyAlignment="1">
      <alignment horizontal="center"/>
    </xf>
    <xf numFmtId="0" fontId="57" fillId="0" borderId="84" xfId="0" applyFont="1" applyBorder="1" applyAlignment="1">
      <alignment horizontal="center"/>
    </xf>
    <xf numFmtId="0" fontId="57" fillId="0" borderId="76" xfId="0" applyFont="1" applyBorder="1" applyAlignment="1">
      <alignment horizontal="center"/>
    </xf>
    <xf numFmtId="0" fontId="57" fillId="0" borderId="0" xfId="0" applyFont="1" applyAlignment="1">
      <alignment horizontal="left" vertical="center"/>
    </xf>
    <xf numFmtId="0" fontId="57" fillId="0" borderId="38" xfId="0" applyFont="1" applyBorder="1" applyAlignment="1">
      <alignment horizontal="center" vertical="center" wrapText="1"/>
    </xf>
    <xf numFmtId="0" fontId="57" fillId="0" borderId="19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26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top" wrapText="1"/>
    </xf>
    <xf numFmtId="0" fontId="6" fillId="0" borderId="33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0" fontId="0" fillId="0" borderId="0" xfId="0"/>
    <xf numFmtId="0" fontId="6" fillId="0" borderId="0" xfId="0" applyFont="1" applyAlignment="1">
      <alignment horizontal="left"/>
    </xf>
    <xf numFmtId="0" fontId="5" fillId="0" borderId="38" xfId="0" applyFont="1" applyBorder="1" applyAlignment="1">
      <alignment horizontal="left"/>
    </xf>
    <xf numFmtId="0" fontId="3" fillId="0" borderId="37" xfId="0" applyFont="1" applyBorder="1"/>
    <xf numFmtId="0" fontId="6" fillId="0" borderId="17" xfId="0" applyFont="1" applyBorder="1" applyAlignment="1">
      <alignment horizontal="left"/>
    </xf>
    <xf numFmtId="0" fontId="3" fillId="0" borderId="24" xfId="0" applyFont="1" applyBorder="1"/>
    <xf numFmtId="0" fontId="4" fillId="0" borderId="38" xfId="0" applyFont="1" applyBorder="1" applyAlignment="1">
      <alignment horizontal="center" vertical="center" wrapText="1"/>
    </xf>
    <xf numFmtId="0" fontId="3" fillId="0" borderId="19" xfId="0" applyFont="1" applyBorder="1"/>
    <xf numFmtId="0" fontId="3" fillId="0" borderId="21" xfId="0" applyFont="1" applyBorder="1"/>
    <xf numFmtId="0" fontId="13" fillId="0" borderId="38" xfId="0" applyFont="1" applyBorder="1" applyAlignment="1">
      <alignment horizontal="center" vertical="center" wrapText="1"/>
    </xf>
    <xf numFmtId="0" fontId="13" fillId="0" borderId="38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6" fillId="0" borderId="39" xfId="0" applyFont="1" applyBorder="1" applyAlignment="1">
      <alignment horizontal="center"/>
    </xf>
    <xf numFmtId="0" fontId="3" fillId="0" borderId="26" xfId="0" applyFont="1" applyBorder="1"/>
    <xf numFmtId="0" fontId="3" fillId="0" borderId="16" xfId="0" applyFont="1" applyBorder="1"/>
    <xf numFmtId="0" fontId="3" fillId="0" borderId="33" xfId="0" applyFont="1" applyBorder="1"/>
    <xf numFmtId="0" fontId="3" fillId="0" borderId="17" xfId="0" applyFont="1" applyBorder="1"/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14" fillId="0" borderId="38" xfId="0" applyFont="1" applyBorder="1" applyAlignment="1">
      <alignment vertical="center" wrapText="1"/>
    </xf>
    <xf numFmtId="0" fontId="20" fillId="0" borderId="39" xfId="0" applyFont="1" applyBorder="1" applyAlignment="1">
      <alignment horizontal="center" vertical="top" wrapText="1"/>
    </xf>
    <xf numFmtId="0" fontId="3" fillId="0" borderId="15" xfId="0" applyFont="1" applyBorder="1"/>
    <xf numFmtId="0" fontId="3" fillId="0" borderId="18" xfId="0" applyFont="1" applyBorder="1"/>
    <xf numFmtId="0" fontId="6" fillId="0" borderId="17" xfId="0" applyFont="1" applyBorder="1" applyAlignment="1">
      <alignment horizontal="center"/>
    </xf>
    <xf numFmtId="0" fontId="14" fillId="0" borderId="51" xfId="0" applyFont="1" applyBorder="1" applyAlignment="1">
      <alignment horizontal="right"/>
    </xf>
    <xf numFmtId="0" fontId="3" fillId="0" borderId="51" xfId="0" applyFont="1" applyBorder="1"/>
    <xf numFmtId="0" fontId="13" fillId="0" borderId="0" xfId="0" applyFont="1" applyAlignment="1">
      <alignment horizontal="left" vertical="center" wrapText="1"/>
    </xf>
    <xf numFmtId="0" fontId="13" fillId="0" borderId="55" xfId="0" applyFont="1" applyBorder="1" applyAlignment="1">
      <alignment vertical="center" wrapText="1"/>
    </xf>
    <xf numFmtId="0" fontId="3" fillId="0" borderId="56" xfId="0" applyFont="1" applyBorder="1"/>
    <xf numFmtId="0" fontId="3" fillId="0" borderId="57" xfId="0" applyFont="1" applyBorder="1"/>
    <xf numFmtId="0" fontId="12" fillId="0" borderId="39" xfId="0" applyFont="1" applyBorder="1" applyAlignment="1">
      <alignment horizontal="center" vertical="top" wrapText="1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0" borderId="52" xfId="0" applyFont="1" applyBorder="1" applyAlignment="1">
      <alignment horizontal="center" vertical="center" wrapText="1"/>
    </xf>
    <xf numFmtId="0" fontId="3" fillId="0" borderId="53" xfId="0" applyFont="1" applyBorder="1"/>
    <xf numFmtId="0" fontId="3" fillId="0" borderId="45" xfId="0" applyFont="1" applyBorder="1"/>
    <xf numFmtId="0" fontId="13" fillId="0" borderId="54" xfId="0" applyFont="1" applyBorder="1" applyAlignment="1">
      <alignment horizontal="left" vertical="center" wrapText="1"/>
    </xf>
    <xf numFmtId="0" fontId="14" fillId="0" borderId="56" xfId="0" applyFont="1" applyBorder="1" applyAlignment="1">
      <alignment vertical="center" wrapText="1"/>
    </xf>
    <xf numFmtId="0" fontId="13" fillId="0" borderId="58" xfId="0" applyFont="1" applyBorder="1" applyAlignment="1">
      <alignment horizontal="left" vertical="center" wrapText="1"/>
    </xf>
    <xf numFmtId="0" fontId="77" fillId="0" borderId="0" xfId="0" applyFont="1" applyAlignment="1">
      <alignment horizontal="left" vertical="center"/>
    </xf>
    <xf numFmtId="0" fontId="77" fillId="0" borderId="0" xfId="0" applyFont="1"/>
    <xf numFmtId="0" fontId="78" fillId="0" borderId="54" xfId="0" applyFont="1" applyBorder="1" applyAlignment="1">
      <alignment horizontal="left" vertical="center" wrapText="1"/>
    </xf>
    <xf numFmtId="0" fontId="74" fillId="0" borderId="53" xfId="0" applyFont="1" applyBorder="1"/>
    <xf numFmtId="49" fontId="4" fillId="0" borderId="71" xfId="0" applyNumberFormat="1" applyFont="1" applyBorder="1" applyAlignment="1">
      <alignment horizontal="center" vertical="center" wrapText="1"/>
    </xf>
    <xf numFmtId="0" fontId="74" fillId="0" borderId="87" xfId="0" applyFont="1" applyBorder="1"/>
    <xf numFmtId="0" fontId="74" fillId="0" borderId="72" xfId="0" applyFont="1" applyBorder="1"/>
    <xf numFmtId="0" fontId="74" fillId="0" borderId="45" xfId="0" applyFont="1" applyBorder="1"/>
    <xf numFmtId="0" fontId="4" fillId="0" borderId="15" xfId="0" applyFont="1" applyBorder="1" applyAlignment="1">
      <alignment vertical="center" wrapText="1"/>
    </xf>
    <xf numFmtId="0" fontId="74" fillId="0" borderId="15" xfId="0" applyFont="1" applyBorder="1"/>
    <xf numFmtId="0" fontId="74" fillId="0" borderId="26" xfId="0" applyFont="1" applyBorder="1"/>
    <xf numFmtId="0" fontId="78" fillId="0" borderId="39" xfId="0" applyFont="1" applyBorder="1" applyAlignment="1">
      <alignment horizontal="left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0" fontId="74" fillId="0" borderId="33" xfId="0" applyFont="1" applyBorder="1"/>
    <xf numFmtId="0" fontId="78" fillId="0" borderId="65" xfId="0" applyFont="1" applyBorder="1" applyAlignment="1">
      <alignment vertical="center" wrapText="1"/>
    </xf>
    <xf numFmtId="0" fontId="20" fillId="0" borderId="39" xfId="0" applyFont="1" applyBorder="1" applyAlignment="1">
      <alignment horizontal="center"/>
    </xf>
    <xf numFmtId="0" fontId="74" fillId="0" borderId="16" xfId="0" applyFont="1" applyBorder="1"/>
    <xf numFmtId="0" fontId="74" fillId="0" borderId="17" xfId="0" applyFont="1" applyBorder="1"/>
    <xf numFmtId="0" fontId="74" fillId="0" borderId="24" xfId="0" applyFont="1" applyBorder="1"/>
    <xf numFmtId="0" fontId="74" fillId="0" borderId="18" xfId="0" applyFont="1" applyBorder="1"/>
    <xf numFmtId="0" fontId="76" fillId="0" borderId="39" xfId="0" applyFont="1" applyBorder="1" applyAlignment="1">
      <alignment horizontal="left"/>
    </xf>
    <xf numFmtId="0" fontId="76" fillId="0" borderId="16" xfId="0" applyFont="1" applyBorder="1" applyAlignment="1">
      <alignment horizontal="left"/>
    </xf>
    <xf numFmtId="0" fontId="20" fillId="0" borderId="17" xfId="0" applyFont="1" applyBorder="1" applyAlignment="1">
      <alignment horizontal="left"/>
    </xf>
    <xf numFmtId="0" fontId="78" fillId="0" borderId="0" xfId="0" applyFont="1" applyAlignment="1">
      <alignment horizontal="left" vertical="center"/>
    </xf>
    <xf numFmtId="49" fontId="78" fillId="0" borderId="0" xfId="0" applyNumberFormat="1" applyFont="1" applyAlignment="1">
      <alignment horizontal="left" vertical="center"/>
    </xf>
    <xf numFmtId="49" fontId="77" fillId="0" borderId="0" xfId="0" applyNumberFormat="1" applyFont="1"/>
    <xf numFmtId="0" fontId="78" fillId="0" borderId="0" xfId="0" applyFont="1" applyAlignment="1">
      <alignment horizontal="left" vertical="center" wrapText="1"/>
    </xf>
  </cellXfs>
  <cellStyles count="6">
    <cellStyle name="Hipervínculo" xfId="1" builtinId="8"/>
    <cellStyle name="Normal" xfId="0" builtinId="0"/>
    <cellStyle name="Normal 2" xfId="2" xr:uid="{0E1E3DA2-610A-4D13-A8B1-A444AB6737A5}"/>
    <cellStyle name="Normal 3" xfId="3" xr:uid="{47536AD5-75D0-42DE-A5A6-A9868B697425}"/>
    <cellStyle name="Normal 4" xfId="5" xr:uid="{3207B202-E463-42BC-B4ED-EFBDA28379F9}"/>
    <cellStyle name="Porcentaje 2" xfId="4" xr:uid="{4083862D-4379-46B3-A954-546F8DC6E2ED}"/>
  </cellStyles>
  <dxfs count="78">
    <dxf>
      <numFmt numFmtId="169" formatCode="yyyy/mm/dd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rgb="FF0000FF"/>
        <name val="Myriad Pro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numFmt numFmtId="164" formatCode="yyyy\-mm\-d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numFmt numFmtId="164" formatCode="yyyy\-mm\-dd"/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numFmt numFmtId="164" formatCode="yyyy\-mm\-d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numFmt numFmtId="164" formatCode="yyyy\-mm\-d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superscript"/>
        <sz val="12"/>
        <color rgb="FF000000"/>
        <name val="Myriad Pro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rgb="FF0000FF"/>
        <name val="Myriad Pro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numFmt numFmtId="164" formatCode="yyyy\-mm\-d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numFmt numFmtId="164" formatCode="yyyy\-mm\-d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numFmt numFmtId="164" formatCode="yyyy\-mm\-d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numFmt numFmtId="164" formatCode="yyyy\-mm\-d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superscript"/>
        <sz val="12"/>
        <color rgb="FF000000"/>
        <name val="Myriad Pro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4F4D4E"/>
        <name val="Myriad Pro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numFmt numFmtId="164" formatCode="yyyy\-mm\-d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numFmt numFmtId="164" formatCode="yyyy\-mm\-d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numFmt numFmtId="164" formatCode="yyyy\-mm\-d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numFmt numFmtId="164" formatCode="yyyy\-mm\-d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superscript"/>
        <sz val="12"/>
        <color rgb="FF000000"/>
        <name val="Myriad Pro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9" formatCode="yyyy/mm/dd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rgb="FF0000FF"/>
        <name val="Myriad Pro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numFmt numFmtId="164" formatCode="yyyy\-mm\-dd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numFmt numFmtId="164" formatCode="yyyy\-mm\-dd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numFmt numFmtId="164" formatCode="yyyy\-mm\-dd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numFmt numFmtId="164" formatCode="yyyy\-mm\-dd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Myriad Pro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superscript"/>
        <sz val="12"/>
        <color rgb="FF000000"/>
        <name val="Myriad Pro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9" formatCode="yyyy/mm/dd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bottom" textRotation="0" wrapText="0" indent="0" justifyLastLine="0" shrinkToFit="0" readingOrder="0"/>
    </dxf>
  </dxfs>
  <tableStyles count="1" defaultTableStyle="TableStyleMedium2" defaultPivotStyle="PivotStyleLight16">
    <tableStyle name="Invisible" pivot="0" table="0" count="0" xr9:uid="{E2BAC1A7-B90C-497A-9D8B-BBEF672D298A}"/>
  </tableStyles>
  <colors>
    <mruColors>
      <color rgb="FF2EA1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2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onnections" Target="connections.xml"/><Relationship Id="rId27" Type="http://schemas.openxmlformats.org/officeDocument/2006/relationships/customXml" Target="../customXml/item1.xml"/><Relationship Id="rId30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146447</xdr:rowOff>
    </xdr:from>
    <xdr:ext cx="1457325" cy="364331"/>
    <xdr:pic>
      <xdr:nvPicPr>
        <xdr:cNvPr id="2" name="image1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146447"/>
          <a:ext cx="1457325" cy="36433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5</xdr:col>
      <xdr:colOff>57150</xdr:colOff>
      <xdr:row>15</xdr:row>
      <xdr:rowOff>123825</xdr:rowOff>
    </xdr:from>
    <xdr:to>
      <xdr:col>5</xdr:col>
      <xdr:colOff>1304923</xdr:colOff>
      <xdr:row>15</xdr:row>
      <xdr:rowOff>439717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8522BCA-6EA7-4B2D-90BC-45AE1B5CF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19525"/>
          <a:ext cx="1247773" cy="315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72787</xdr:colOff>
      <xdr:row>14</xdr:row>
      <xdr:rowOff>38099</xdr:rowOff>
    </xdr:from>
    <xdr:to>
      <xdr:col>5</xdr:col>
      <xdr:colOff>1276351</xdr:colOff>
      <xdr:row>15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CBC352D-F522-4F11-A0D5-8C758EE1C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1562" y="3200399"/>
          <a:ext cx="1203564" cy="495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13</xdr:row>
      <xdr:rowOff>38100</xdr:rowOff>
    </xdr:from>
    <xdr:to>
      <xdr:col>5</xdr:col>
      <xdr:colOff>1116516</xdr:colOff>
      <xdr:row>13</xdr:row>
      <xdr:rowOff>466725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F6EBC03-8037-C6F5-8921-A04822FC5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2695575"/>
          <a:ext cx="916491" cy="4286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619125</xdr:colOff>
      <xdr:row>0</xdr:row>
      <xdr:rowOff>85726</xdr:rowOff>
    </xdr:from>
    <xdr:ext cx="1371600" cy="342900"/>
    <xdr:pic>
      <xdr:nvPicPr>
        <xdr:cNvPr id="2" name="image8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9125" y="85726"/>
          <a:ext cx="1371600" cy="3429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609600</xdr:colOff>
      <xdr:row>0</xdr:row>
      <xdr:rowOff>67866</xdr:rowOff>
    </xdr:from>
    <xdr:ext cx="2124075" cy="531018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0" y="67866"/>
          <a:ext cx="2124075" cy="531018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609600</xdr:colOff>
      <xdr:row>0</xdr:row>
      <xdr:rowOff>67866</xdr:rowOff>
    </xdr:from>
    <xdr:ext cx="2124075" cy="531018"/>
    <xdr:pic>
      <xdr:nvPicPr>
        <xdr:cNvPr id="2" name="image2.png">
          <a:extLst>
            <a:ext uri="{FF2B5EF4-FFF2-40B4-BE49-F238E27FC236}">
              <a16:creationId xmlns:a16="http://schemas.microsoft.com/office/drawing/2014/main" id="{451EBD04-CCA0-4E63-A221-E7BCC04C7BB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0" y="67866"/>
          <a:ext cx="2124075" cy="531018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695325</xdr:colOff>
      <xdr:row>0</xdr:row>
      <xdr:rowOff>72628</xdr:rowOff>
    </xdr:from>
    <xdr:ext cx="1628775" cy="407193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95325" y="72628"/>
          <a:ext cx="1628775" cy="407193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609600</xdr:colOff>
      <xdr:row>0</xdr:row>
      <xdr:rowOff>67866</xdr:rowOff>
    </xdr:from>
    <xdr:ext cx="2124075" cy="531018"/>
    <xdr:pic>
      <xdr:nvPicPr>
        <xdr:cNvPr id="2" name="image2.png">
          <a:extLst>
            <a:ext uri="{FF2B5EF4-FFF2-40B4-BE49-F238E27FC236}">
              <a16:creationId xmlns:a16="http://schemas.microsoft.com/office/drawing/2014/main" id="{3B10CE89-BEC5-48A4-A3CF-52A14A0E0BB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0" y="67866"/>
          <a:ext cx="2124075" cy="531018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609600</xdr:colOff>
      <xdr:row>0</xdr:row>
      <xdr:rowOff>67866</xdr:rowOff>
    </xdr:from>
    <xdr:ext cx="2124075" cy="531018"/>
    <xdr:pic>
      <xdr:nvPicPr>
        <xdr:cNvPr id="2" name="image2.png">
          <a:extLst>
            <a:ext uri="{FF2B5EF4-FFF2-40B4-BE49-F238E27FC236}">
              <a16:creationId xmlns:a16="http://schemas.microsoft.com/office/drawing/2014/main" id="{72CBBCA1-352E-4897-B8C5-52E0AF400D6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0" y="67866"/>
          <a:ext cx="2124075" cy="531018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609600</xdr:colOff>
      <xdr:row>0</xdr:row>
      <xdr:rowOff>67866</xdr:rowOff>
    </xdr:from>
    <xdr:ext cx="2124075" cy="531018"/>
    <xdr:pic>
      <xdr:nvPicPr>
        <xdr:cNvPr id="2" name="image9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0" y="67866"/>
          <a:ext cx="2124075" cy="531018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76200</xdr:rowOff>
    </xdr:from>
    <xdr:ext cx="1524000" cy="50482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142875</xdr:colOff>
      <xdr:row>0</xdr:row>
      <xdr:rowOff>0</xdr:rowOff>
    </xdr:from>
    <xdr:ext cx="1400175" cy="5619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aurabalca\Dropbox\Min%20Salud\Normogramas\NOR-F01%20Normograma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ngela Patricia Patiño Pérez" id="{DB52D09C-1C42-49DB-8363-5AEC89511186}" userId="S::direccioncalidad@aoxlab.com::193c746f-9ebe-4e85-bea6-b3134a16b962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lidad" refreshedDate="44259.642582523149" createdVersion="6" refreshedVersion="6" minRefreshableVersion="3" recordCount="101" xr:uid="{54D1A5F7-79A2-488D-B187-94C4F78BAB39}">
  <cacheSource type="worksheet">
    <worksheetSource name="Calendario_de_revision"/>
  </cacheSource>
  <cacheFields count="6">
    <cacheField name="(7) Función que Elabora" numFmtId="0">
      <sharedItems count="25">
        <s v="Analista Microbiología"/>
        <s v="Director de Calidad "/>
        <s v="Líder de Laboratorio"/>
        <s v="Analista Fisicoquimica"/>
        <s v="Asesor Jurídico"/>
        <s v="Director técnico"/>
        <s v="Analista cromatografía"/>
        <s v="Director Comercial"/>
        <s v="Gerente y Director Técnico"/>
        <s v="Líder I+D+i"/>
        <s v="Gerente"/>
        <s v="Analista ICP"/>
        <s v="Auxiliar administrativo"/>
        <s v="Líder de Mantenimiento y Metrología"/>
        <s v="Líder de Calidad " u="1"/>
        <s v="Lider de caliadad" u="1"/>
        <s v="Líder laboratorio " u="1"/>
        <s v="Lider de Laboratorio" u="1"/>
        <s v="Líder laboratorio" u="1"/>
        <s v="Analista de microbiología " u="1"/>
        <s v="Analista" u="1"/>
        <s v="Líder Comercial" u="1"/>
        <s v="Líider de calidad" u="1"/>
        <s v="Analista de laboratorio" u="1"/>
        <s v="Analista de microbiología" u="1"/>
      </sharedItems>
    </cacheField>
    <cacheField name=" (14) Fecha de revisión" numFmtId="22">
      <sharedItems containsNonDate="0" containsDate="1" containsString="0" containsBlank="1" minDate="2020-03-24T00:00:00" maxDate="2021-02-28T00:00:00" count="41">
        <m/>
        <d v="2020-03-24T00:00:00"/>
        <d v="2020-04-01T00:00:00"/>
        <d v="2020-04-23T00:00:00"/>
        <d v="2020-04-28T00:00:00"/>
        <d v="2020-05-15T00:00:00"/>
        <d v="2020-06-06T00:00:00"/>
        <d v="2020-06-16T00:00:00"/>
        <d v="2020-06-18T00:00:00"/>
        <d v="2020-07-11T00:00:00"/>
        <d v="2020-07-17T00:00:00"/>
        <d v="2020-07-23T00:00:00"/>
        <d v="2020-08-01T00:00:00"/>
        <d v="2020-08-03T00:00:00"/>
        <d v="2020-08-15T00:00:00"/>
        <d v="2020-08-18T00:00:00"/>
        <d v="2020-08-24T00:00:00"/>
        <d v="2020-08-27T00:00:00"/>
        <d v="2020-09-01T00:00:00"/>
        <d v="2020-09-18T00:00:00"/>
        <d v="2020-09-21T00:00:00"/>
        <d v="2020-09-25T00:00:00"/>
        <d v="2020-10-15T00:00:00"/>
        <d v="2020-10-21T00:00:00"/>
        <d v="2020-11-06T00:00:00"/>
        <d v="2020-11-09T00:00:00"/>
        <d v="2020-11-11T00:00:00"/>
        <d v="2020-11-13T00:00:00"/>
        <d v="2020-12-15T00:00:00"/>
        <d v="2020-12-21T00:00:00"/>
        <d v="2020-12-28T00:00:00"/>
        <d v="2020-12-29T00:00:00"/>
        <d v="2021-01-21T00:00:00"/>
        <d v="2021-01-25T00:00:00"/>
        <d v="2021-01-30T00:00:00"/>
        <d v="2021-02-01T00:00:00"/>
        <d v="2021-02-02T00:00:00"/>
        <d v="2021-02-12T00:00:00"/>
        <d v="2021-02-15T00:00:00"/>
        <d v="2021-02-16T00:00:00"/>
        <d v="2021-02-27T00:00:00"/>
      </sharedItems>
      <fieldGroup par="5" base="1">
        <rangePr groupBy="months" startDate="2020-03-24T00:00:00" endDate="2021-02-28T00:00:00"/>
        <groupItems count="14">
          <s v="(en blanco)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2021-02-28"/>
        </groupItems>
      </fieldGroup>
    </cacheField>
    <cacheField name=" (15) Estado de revisión del documento" numFmtId="0">
      <sharedItems/>
    </cacheField>
    <cacheField name="Documento" numFmtId="0">
      <sharedItems count="299">
        <s v="PROC-TC-208 - Determinación de mohos y levaduras por el método recuento en placa según AOAC Analista Microbiología"/>
        <s v="PROC-TC-077 - Procedimiento de elaboración de gráficos de control Director de Calidad "/>
        <s v="PROC-GC-012 - Procedimiento para controlar el acceso a las instalaciones Director de Calidad "/>
        <s v="PROC-TC-056 - Procedimiento para documentar la trazabilidad de las mediciones Líder de Laboratorio"/>
        <s v="PROC-GC-017 - Procedimiento estándar de bioseguridad. Director de Calidad "/>
        <s v="PROC-GC-001 - Procedimiento para asegurar la protección de la información confidencial de los clientes. Director de Calidad "/>
        <s v="PROC-GC-002 - Procedimiento para evitar intervenir en actividades que puedan disminuir la confianza del Laboratorio. Director de Calidad "/>
        <s v="PROC-GC-024 - Procedimiento para mitigar, controlar y realizar el adecuado manejo de la pandemia del Coronavirus COVID-19 Director de Calidad "/>
        <s v="PROC-TC-057 - procedimiento  para el registro de información y asignación de lote de las soluciones preparadas para uso en los ensayos Director de Calidad "/>
        <s v="PROC-TC-059 - Procedimiento del ensayo de Gluten Líder de Laboratorio"/>
        <s v="PROC-TC-031 - Procedimiento de limpieza y desinfección para la planta física, equipos y ambientes del laboratorio Analista Microbiología"/>
        <s v="PROC-TC-198 - Procedimiento para el ensayo de delta de presión Analista Fisicoquimica"/>
        <s v="PROC-GC-015 - Procedimiento de reglamento interno Asesor Jurídico"/>
        <s v="PROC-TC-081 - Ensayo Resistencia de la Mascarilla Médica a la Penetración de Sangre Sintética Analista Fisicoquimica"/>
        <s v="PROC-TC-069 - Procedimiento de ensayo Determinación de densidad Líder de Laboratorio"/>
        <s v="PROC-GC-021 - Procedimiento de gestión del cambio Director técnico"/>
        <s v="MGC-001 - Manual de gestión de la calidad. (incluye políticas del Laboratorio) Director Técnico"/>
        <s v="PROC-TC-015 - Procedimiento preparación de muestras  Analista Microbiología"/>
        <s v="PROC-TC-055 -  Procedimiento para el registro y manejo del cepario Analista Microbiología"/>
        <s v="PROC-TC-049 - Procedimiento para el manejo y disposición final de reactivos químicos y residuos peligrosos Director Técnico"/>
        <s v="PROC-TC-180 - Requisitos y control de las instalaciones y condiciones ambientales Director Técnico"/>
        <s v="PROC-TC-013 - Procedimiento para la validación de herramientas informáticas Director de Calidad "/>
        <s v="PROC-TC-050 - Procedimiento de ensayo humedad  Analista Fisicoquimica"/>
        <s v="PROC-TC-142 -  Procedimiento de verificaciones intermedias de material volumétrico del Laboratorio. Líder de Laboratorio"/>
        <s v="PROC-TC-052 - Procedimiento de ensayo de proteína Método Kjeldahl  Analista Fisicoquimica"/>
        <s v="PROC-TC-100 - Procedimiento de Betaglucanos Director de Calidad "/>
        <s v="PROC-TC-138 - Procedimiento de ensayo recuento en placa de coliformes y e coli Analista Microbiología"/>
        <s v="PROC-TC-025 - Procedimiento para Determinar la concentración mínima inhibitoria CMI Analista Microbiología"/>
        <s v="PROC-TC-184 - Procedimiento para la determinación de Cannabinoides Analista cromatografía"/>
        <s v="PROC-TC-002 - Procedimiento de estimación de incertidumbres. Director de Calidad "/>
        <s v="PROC-TC-087 - Procedimiento para la determinación de aflatoxinas totales Director de Calidad "/>
        <s v="PROC-TC-053 - Procedimiento de ensayo de Fósforo Analista Fisicoquimica"/>
        <s v="PROC-GC-004 - Procedimiento de revisión de pedidos, ofertas y contratos. Director Comercial"/>
        <s v="PROC-TC-203 - Determinacion de limpieza microbiana en mascarillas Director de Calidad "/>
        <s v="PROC-TC-202 - Determinacion de eficiencia filtracion bacteriana Director de Calidad "/>
        <s v="PROC-GC-007 - Procedimiento de acciones correctivas. Director de Calidad "/>
        <s v="PROC-GC-022 - Procedimiento de selección y contratación de personal Gerente y Director Técnico"/>
        <s v="PROC-TC-191 - Procedimiento para el ensayo de humedad por Karl Fischer Analista Fisicoquimica"/>
        <s v="PROC-GC-026 - Plan estratégico de la unidad de Investigación, Desarrollo e Innovación Líder I+D+i"/>
        <s v="PROC-GC-025 - Procedimiento de gestión de la innovación de la unidad de investigación, desarrollo e innovación (I+D+i) Gerente"/>
        <s v="PROC-GC-006 - Procedimiento de atención de quejas y trabajo no conforme. Director de Calidad "/>
        <s v="PROC-GC-020 - Procedimiento para determinar la competencia de los auditores Director de Calidad "/>
        <s v="PROC-TC-189 - Procedimiento de ensayo Determinación de metales totales por ICP-OES Analista ICP"/>
        <s v="PROC-GC-010 - Procedimiento de auditorías internas. Director de Calidad "/>
        <s v="PROC-TC-176 - Procedimiento para la evaluación y la toma de decisiones relacionadas con la declaración de conformidad de ítems de ensayo Director de Calidad "/>
        <s v="PROC-TC-186 - Procedimiento de determinación de Vitamina B5 Analista cromatografía"/>
        <s v="PROC-TC-168 - Procedimiento de ensayo Determinación de Complejo B (vitaminas B1,B2,B3 y B6) Analista cromatografía"/>
        <s v="PROC-GC-019 - Procedimiento para la elaboración del programa de auditoría  Director de Calidad "/>
        <s v="PROC-TC-006 - Procedimiento de actualización de factores de corrección. Líder de Laboratorio"/>
        <s v="PROC-TC-014 - Procedimeinto para el control de medios de cultivo por el método ecométrico  Analista Microbiología"/>
        <s v="PROC-TC-038 - Determinación de hierro total en agua Líder de Laboratorio"/>
        <s v="PROC-TC-078 - Procedimiento para tinción de gram_x000a_en microbiologia Analista Microbiología"/>
        <s v="PROC-TC-181 - Procedimiento para el registro, clasificación y almacenamiento de reactivos y materiales de referencia. Director de Calidad "/>
        <s v="PROC-TC-003 - Evaluación de resultados fuera de los criterios de aceptación Director de Calidad "/>
        <s v="PROC-GC-003 - Procedimiento de control de documentos y registros Director de Calidad "/>
        <s v="PROC-TC-179 - Procedimiento para la selección, adquisición y uso de patrones y materiales de referencia Director de Calidad "/>
        <s v="PROC-TC-010 - Procedimiento de aseguramiento de la calidad de los resultados generados por el Laboratorio. Director de Calidad "/>
        <s v="PROC-TC-011 - Procedimiento para la seleccion y participacion en ensayos de aptitud Director de Calidad "/>
        <s v="PROC-GC-013 - Procedimiento de gestión comercial Director Comercial"/>
        <s v="PROC-TC-095 - Procedimiento de ensayo ocratoxina A  Líder de Laboratorio"/>
        <s v="PROC-TC-088 - Procedimiento Carbohidratos totales Líder de Laboratorio"/>
        <s v="PROC-TC-096 - Procedimiento de ensayo T-2 Toxina  Líder de Laboratorio"/>
        <s v="PROC-TC-098 - Procedimiento de ensayo Zearalenon  Líder de Laboratorio"/>
        <s v="PROC-TC-094 - Procedimiento de ensayo Fumonisina Líder de Laboratorio"/>
        <s v="PROC-TC-093 - Procedimiento de ensayo Deoxinivalenol (DON) Líder de Laboratorio"/>
        <s v="PROC-TC-092 - Procedimiento de ensayo Aflatoxina M1 Líder de Laboratorio"/>
        <s v="PROC-TC-188 - Procedimiento para el ensayo de biotina Líder de Laboratorio"/>
        <s v="PROC-TC-090 - Determinación de pH Líder de Laboratorio"/>
        <s v="PROC-TC-091 - Procedimiento de ensayo Determinación de Calorías totales Líder de Laboratorio"/>
        <s v="PROC-TC-029 - Procedimiento para la Determinación de Listeria Analista Microbiología"/>
        <s v="PROC-TC-005 - Procedimiento de verificaciones intermedias de equipo (y/o materiales de referencia) del Laboratorio. Director de Calidad "/>
        <s v="PROC-TC-046 - Procedimiento para el análisis de vida útil en alimentos  Analista Microbiología"/>
        <s v="PROC-TC-026 - Procedimiento de limpieza y desinfección del material de vidrio del laboratorio Líder de Laboratorio"/>
        <s v="PROC-TC-027 - Procedimiento de esterilización de material contaminado y no contaminado Líder de Laboratorio"/>
        <s v="PROC-TC-028 - Recuento de Clostridium perfringes y clostridium sulfito- reductores Analista Microbiología"/>
        <s v="PROC-TC-030 - Procedimiento para el Método de recuento en placa de enterobacterias Analista Microbiología"/>
        <s v="PROC-TC-047 - Procedimiento de toma de muestras para análisis microbiológicos de superficies, ambientes y manipuladores  Analista Microbiología"/>
        <s v="PROC-TC-063 -  Procediemiento para el control de medios de cultivo Analista Microbiología"/>
        <s v="PROC-TC-072 - Procedimiento de antifraude en leche Analista Microbiología"/>
        <s v="PROC-GC-016 - Procedimiento para la construcción y análisis de indicadores Director de Calidad "/>
        <s v="PROC-GC-014 - Procedimiento de inducción, reinducción, supervisión y evaluación del personal  Director Técnico"/>
        <s v="PROC-TC-058 - procedimiento del ensayo de Fibra dietaria soluble, insoluble y total Analista Fisicoquimica"/>
        <s v="PROC-TC-007 - Procedimiento para la elaboracion del programa mantenimiento y calibracion de equipos Director de Calidad "/>
        <s v="PROC-GC-005 - Procedimiento de vinculación de proveedores, protección de datos personales, selección y compra de servicios y suministros clave Auxiliar administrativo"/>
        <s v="PROC-TC-004 - Procedimiento de aseguramiento de la integridad de los equipos del Laboratorio. Líder de Mantenimiento y Metrología"/>
        <s v="PROC-GC-018 - Procedimiento de facturación Director de Calidad "/>
        <s v="PROC-TC-008 - Procedimiento de aseguramiento de integridad de las muestras bajo servicio Director de Calidad "/>
        <s v="PROC-TC-019 - Procedimiento para la Determinación de aerobios mesofilos por el método de recuento en placa Analista Microbiología"/>
        <s v="PROC-TC-018 - Determinación de coliformes totales, fecales y E-coli por el método número más probable NMP Analista Microbiología"/>
        <s v="PROC-TC-023 - Procedimiento para la Determinación de Bacillus cereus por el método de recuento en placa Analista Microbiología"/>
        <s v="PROC-TC-024 - Procedimiento para para la Determinación de Salmonella ausencia-presencia Analista Microbiología"/>
        <s v="PROC-TC-022 - Procedimiento para la Determinación de Estafilococo aureus por el método de recuento en placa  Analista Microbiología"/>
        <s v="PROC-TC-020 - Procedimiento para la Determinación de mohos y levaduras por el método de recuento en placa Analista Microbiología"/>
        <s v="PROC-TC-021 - Procedimiento para la  Determinación de bacterias ácido lácticas por el método de recuento en placa Analista Microbiología"/>
        <s v="PROC-TC-012 -  Procedimiento de  validación o verificación de métodos analíticos Líder de Laboratorio"/>
        <s v="PROC-GC-011 - Procedimiento de revisiones por la dirección. Director de Calidad "/>
        <s v="PROC-GC-009 - Procedimiento para la identificación de riesgos Director Técnico"/>
        <s v="PROC-TC-061 - Determinación de cloruro en agua Analista Fisicoquimica"/>
        <s v="PROC-TC-161 - Determinación de vitamina A Analista cromatografía"/>
        <s v="PROC-TC-178 - Determinación de sulfatos en agua Analista Fisicoquimica"/>
        <s v="PROC-TC-196 - Procedimiento para la determinación de fenol libre en resinas fenólicas Analista cromatografía"/>
        <s v="PROC-TC-015 - Procedimiento preparación de muestras  Analista de microbiología" u="1"/>
        <s v="PROC-GC-026 Plan estratégico de la unidad de Investigación, Desarrollo e Innovación" u="1"/>
        <s v="PROC-TC-077 - Procedimiento de elaboración de gráficos de control Líder de Calidad " u="1"/>
        <s v="PROC-TC-203 - Determinacion de limpieza microbiana en mascarillas Líder de Calidad " u="1"/>
        <s v="PROC-TC-060 - Procedimiento de ensayo determinación de Actividad Antioxidante ORAC Líder laboratorio " u="1"/>
        <s v="PROC-TC-138 - Procedimiento de ensayo recuento en placa de coliformes y e coli Analista de microbiología " u="1"/>
        <s v="PROC-TC-008 - Procedimiento de aseguramiento de integridad de las muestras bajo servicio Líder de Calidad " u="1"/>
        <s v="PROC-TC-027 - Procedimiento de esterilización de material contaminado y no contaminado Lider de Laboratorio" u="1"/>
        <s v="PROC-TC-010 - Procedimiento de aseguramiento de la calidad de los resultados generados por el Laboratorio. Líder de Calidad " u="1"/>
        <s v="PROC-TC-003 Evaluación de resultados fuera de los criterios de aceptación" u="1"/>
        <s v="PROC-TC-060 Procedimiento de ensayo determinación de Actividad Antioxidante ORAC" u="1"/>
        <s v="PROC-TC-014 Procedimeinto para el control de medios de cultivo por el método ecométrico " u="1"/>
        <s v="PROC-TC-012  Procedimiento de  validación o verificación de métodos analíticos" u="1"/>
        <s v="PROC-GC-006 Procedimiento de atención de quejas y trabajo no conforme." u="1"/>
        <s v="PROC-TC-098 Procedimiento de ensayo Zearalenon " u="1"/>
        <s v="PROC-TC-064  Procedimiento de ensayo Azúcares totales " u="1"/>
        <s v="PROC-GC-022 Procedimiento de selección y contratación de personal" u="1"/>
        <s v="PROC-TC-091 - Procedimiento de ensayo Determinación de Calorías totales Líder laboratorio " u="1"/>
        <s v="PROC-TC-100 Procedimiento de Betaglucanos" u="1"/>
        <s v="PROC-TC-022 Procedimiento para la Determinación de Estafilococo aureus por el método de recuento en placa " u="1"/>
        <s v="PROC-TC-022 - Procedimiento para la Determinación de Estafilococo aureus por el método de recuento en placa  Analista de microbiología" u="1"/>
        <s v="PROC-TC-202 Determinacion de eficiencia filtracion bacteriana" u="1"/>
        <s v="PROC-TC-025 - Procedimiento para Determinar la concentración mínima inhibitoria CMI Analista de microbiología" u="1"/>
        <s v="PROC-TC-100 - Procedimiento de Betaglucanos Líder de Calidad " u="1"/>
        <s v="PROC-TC-038 - Determinación de hierro total en agua Líder laboratorio " u="1"/>
        <s v="PROC-TC-092 - Procedimiento de ensayo Aflatoxina M1 Líder laboratorio " u="1"/>
        <s v="PROC-TC-095 - Procedimiento de ensayo ocratoxina A  Líder laboratorio " u="1"/>
        <s v="PROC-TC-051 Procedimiento de ensayo Determinación de Cenizas Totales" u="1"/>
        <s v="PROC-TC-087 Procedimiento para la determinación de aflatoxinas totales" u="1"/>
        <s v="PROC-TC-011 Procedimiento para la seleccion y participacion en ensayos de aptitud" u="1"/>
        <s v="PROC-GC-020 - Procedimiento para determinar la competencia de los auditores Líder de Calidad " u="1"/>
        <s v="PROC-TC-003 - Evaluación de resultados fuera de los criterios de aceptación Líder de Calidad " u="1"/>
        <s v="PROC-TC-013 - Procedimiento para la validación de herramientas informáticas Líder de Calidad " u="1"/>
        <s v="PROC-TC-023 - Procedimiento para la Determinación de Bacillus cereus por el método de recuento en placa Analista de microbiología" u="1"/>
        <s v="PROC-TC-018 - Determinación de coliformes totales, fecales y E-coli por el método número más probable NMP Analista de microbiología" u="1"/>
        <s v="PROC-TC-020 - Procedimiento para la Determinación de mohos y levaduras por el método de recuento en placa Analista de microbiología" u="1"/>
        <s v="PROC-GC-024 - Procedimiento para mitigar, controlar y realizar el adecuado manejo de la pandemia del Coronavirus COVID-19 Líder de Calidad " u="1"/>
        <s v="PROC-TC-017 Procedimiento de ensayo Grasa " u="1"/>
        <s v="PROC-TC-203 Determinacion de limpieza microbiana en mascarillas" u="1"/>
        <s v="PROC-TC-176 - Procedimiento para la evaluación y la toma de decisiones relacionadas con la declaración de conformidad de ítems de ensayo Líider de calidad" u="1"/>
        <s v="PROC-TC-053 Procedimiento de ensayo de Fósforo" u="1"/>
        <s v="PROC-TC-007 Procedimiento para la elaboracion del programa mantenimiento y calibracion de equipos" u="1"/>
        <s v="PROC-TC-072 Procedimiento de antifraude en leche" u="1"/>
        <s v="PROC-TC-021 - Procedimiento para la  Determinación de bacterias ácido lácticas por el método de recuento en placa Analista de microbiología" u="1"/>
        <s v="PROC-TC-031 - Procedimiento de limpieza y desinfección para la planta física, equipos y ambientes del laboratorio Analista de microbiología" u="1"/>
        <s v="PROC-GC-011 Procedimiento de revisiones por la dirección." u="1"/>
        <s v="PROC-GC-003 Procedimiento de control de documentos y registros" u="1"/>
        <s v="PROC-GC-002 - Procedimiento para evitar intervenir en actividades que puedan disminuir la confianza del Laboratorio. Líder de Calidad " u="1"/>
        <s v="PROC-TC-050 Procedimiento de ensayo humedad " u="1"/>
        <s v="PROC-TC-046 - Procedimiento para el análisis de vida útil en alimentos  Analista de microbiología" u="1"/>
        <s v="PROC-TC-019 Procedimiento para la Determinación de aerobios mesofilos por el método de recuento en placa" u="1"/>
        <s v="PROC-GC-004 - Procedimiento de revisión de pedidos, ofertas y contratos. Líder Comercial" u="1"/>
        <s v="PROC-TC-184 Procedimiento para la determinación de Cannabinoides" u="1"/>
        <s v="PROC-TC-026 Procedimiento de limpieza y desinfección del material de vidrio del laboratorio" u="1"/>
        <s v="PROC-TC-168 - Procedimiento de ensayo Determinación de Complejo B (vitaminas B1,B2,B3 y B6) Analista" u="1"/>
        <s v="PROC-TC-208 - Determinación de mohos y levaduras por el método recuento en placa según AOAC Analista" u="1"/>
        <s v="PROC-TC-047 - Procedimiento de toma de muestras para análisis microbiológicos de superficies, ambientes y manipuladores  Analista de microbiología" u="1"/>
        <s v="PROC-TC-096 Procedimiento de ensayo T-2 Toxina " u="1"/>
        <s v="PROC-GC-007 Procedimiento de acciones correctivas." u="1"/>
        <s v="PROC-TC-093 Procedimiento de ensayo Deoxinivalenol (DON)" u="1"/>
        <s v="PROC-TC-188 - Procedimiento para el ensayo de biotina Lider de Laboratorio" u="1"/>
        <s v="PROC-TC-025 Procedimiento para Determinar la concentración mínima inhibitoria CMI" u="1"/>
        <s v="PROC-TC-196 Procedimiento para la determinación de fenol libre en resinas fenólicas" u="1"/>
        <s v="PROC-TC-142  Procedimiento de verificaciones intermedias de material volumétrico del Laboratorio." u="1"/>
        <s v="PROC-GC-024 Procedimiento para mitigar, controlar y realizar el adecuado manejo de la pandemia del Coronavirus COVID-19" u="1"/>
        <s v="PROC-TC-007 - Procedimiento para la elaboracion del programa mantenimiento y calibracion de equipos Líder de Calidad " u="1"/>
        <s v="PROC-TC-090 Determinación de pH" u="1"/>
        <s v="PROC-TC-023 Procedimiento para la Determinación de Bacillus cereus por el método de recuento en placa" u="1"/>
        <s v="PROC-GC-003 - Procedimiento de control de documentos y registros Líder de Calidad " u="1"/>
        <s v="PROC-GC-004 Procedimiento de revisión de pedidos, ofertas y contratos." u="1"/>
        <s v="PROC-GC-017 - Procedimiento estándar de bioseguridad. Líder de Calidad " u="1"/>
        <s v="PROC-TC-001 - Procedimiento para identificar necesidades de formación del personal y para proporcionarla. Director Técnico" u="1"/>
        <s v="PROC-TC-085 - Procedimiento para el control de los resultados, la generación y aprobación de los informes Director técnico" u="1"/>
        <s v="PROC-GC-016 Procedimiento para la construcción y análisis de indicadores" u="1"/>
        <s v="PROC-TC-093 - Procedimiento de ensayo Deoxinivalenol (DON) Líder laboratorio " u="1"/>
        <s v="PROC-TC-021 Procedimiento para la  Determinación de bacterias ácido lácticas por el método de recuento en placa" u="1"/>
        <s v="PROC-TC-031 Procedimiento de limpieza y desinfección para la planta física, equipos y ambientes del laboratorio" u="1"/>
        <s v="PROC-GC-010 Procedimiento de auditorías internas." u="1"/>
        <s v="PROC-TC-005 - Procedimiento de verificaciones intermedias de equipo (y/o materiales de referencia) del Laboratorio. Líder de Calidad " u="1"/>
        <s v="PROC-TC-055 -  Procedimiento para el registro y manejo del cepario Analista de microbiología " u="1"/>
        <s v="PROC-TC-179 - Procedimiento para la selección, adquisición y uso de patrones y materiales de referencia Líider de calidad" u="1"/>
        <s v="PROC-GC-011 - Procedimiento de revisiones por la dirección. Líder de Calidad " u="1"/>
        <s v="PROC-TC-176 Procedimiento para la evaluación y la toma de decisiones relacionadas con la declaración de conformidad de ítems de ensayo" u="1"/>
        <s v="PROC-TC-181 - Procedimiento para el registro, clasificación y almacenamiento de reactivos y materiales de referencia. Líder de Calidad " u="1"/>
        <s v="PROC-TC-061 Determinación de cloruro en agua" u="1"/>
        <s v="PROC-TC-077 Procedimiento de elaboración de gráficos de control" u="1"/>
        <s v="PROC-TC-018 Determinación de coliformes totales, fecales y E-coli por el método número más probable NMP" u="1"/>
        <s v="PROC-TC-049 Procedimiento para el manejo y disposición final de reactivos químicos y residuos peligrosos" u="1"/>
        <s v="PROC-TC-046 Procedimiento para el análisis de vida útil en alimentos " u="1"/>
        <s v="PROC-TC-030 Procedimiento para el Método de recuento en placa de enterobacterias" u="1"/>
        <s v="PROC-TC-008 Procedimiento de aseguramiento de integridad de las muestras bajo servicio" u="1"/>
        <s v="PROC-TC-081 - Ensayo Resistencia de la Mascarilla Médica a la Penetración de Sangre Sintética Analista" u="1"/>
        <s v="PROC-TC-064 -  Procedimiento de ensayo Azúcares totales  Analista Fisicoquimica" u="1"/>
        <s v="PROC-TC-029 - Procedimiento para la Determinación de Listeria Analista de microbiología" u="1"/>
        <s v="PROC-GC-005 Procedimiento de vinculación de proveedores, protección de datos personales, selección y compra de servicios y suministros clave" u="1"/>
        <s v="PROC-TC-055  Procedimiento para el registro y manejo del cepario" u="1"/>
        <s v="PROC-GC-007 - Procedimiento de acciones correctivas. Líder de Calidad " u="1"/>
        <s v="PROC-TC-198 - Procedimiento para el ensayo de delta de presión Analista" u="1"/>
        <s v="PROC-TC-024 Procedimiento para para la Determinación de Salmonella ausencia-presencia" u="1"/>
        <s v="PROC-TC-029 Procedimiento para la Determinación de Listeria" u="1"/>
        <s v="PROC-GC-018 - Procedimiento de facturación Líder de Calidad " u="1"/>
        <s v="PROC-TC-198 Procedimiento para el ensayo de delta de presión" u="1"/>
        <s v="PROC-GC-013 - Procedimiento de gestión comercial Líder Comercial" u="1"/>
        <s v="PROC-TC-028 Recuento de Clostridium perfringes y clostridium sulfito- reductores" u="1"/>
        <s v="PROC-TC-014 - Procedimeinto para el control de medios de cultivo por el método ecométrico  Analista de microbiología" u="1"/>
        <s v="PROC-GC-001 - Procedimiento para asegurar la protección de la información confidencial de los clientes. Líder de Calidad " u="1"/>
        <s v="PROC-TC-179 - Procedimiento para la selección, adquisición y uso de patrones y materiales de referencia Líder de Calidad " u="1"/>
        <s v="PROC-GC-025 Procedimiento de gestión de la innovación de la unidad de investigación, desarrollo e innovación (I+D+i)" u="1"/>
        <s v="PROC-TC-092 Procedimiento de ensayo Aflatoxina M1" u="1"/>
        <s v="PROC-TC-191 Procedimiento para el ensayo de humedad por Karl Fischer" u="1"/>
        <s v="PROC-TC-090 - Determinación de pH Líder laboratorio " u="1"/>
        <s v="PROC-GC-016 - Procedimiento para la construcción y análisis de indicadores Líder de Calidad " u="1"/>
        <s v="PROC-GC-019 - Procedimiento para la elaboración del programa de auditoría  Líder de Calidad " u="1"/>
        <s v="PROC-TC-052 Procedimiento de ensayo de proteína Método Kjeldahl " u="1"/>
        <s v="PROC-TC-013 Procedimiento para la validación de herramientas informáticas" u="1"/>
        <s v="PROC-TC-024 - Procedimiento para para la Determinación de Salmonella ausencia-presencia Analista de microbiología" u="1"/>
        <s v="PROC-TC-078 Procedimiento para tinción de gram_x000a_en microbiologia" u="1"/>
        <s v="PROC-TC-094 Procedimiento de ensayo Fumonisina" u="1"/>
        <s v="PROC-TC-095 Procedimiento de ensayo ocratoxina A " u="1"/>
        <s v="PROC-TC-002 - Procedimiento de estimación de incertidumbres. Líder de Calidad " u="1"/>
        <s v="PROC-TC-202 - Determinacion de eficiencia filtracion bacteriana Líder de Calidad " u="1"/>
        <s v="PROC-TC-011 - Procedimiento para la seleccion y participacion en ensayos de aptitud Líder de Calidad " u="1"/>
        <s v="PROC-GC-006 - Procedimiento de atención de quejas y trabajo no conforme. Líder de Calidad " u="1"/>
        <s v="PROC-GC-012 - Procedimiento para controlar el acceso a las instalaciones Líder de Calidad " u="1"/>
        <s v="PROC-TC-087 - Procedimiento para la determinación de aflatoxinas totales Líder de Calidad " u="1"/>
        <s v="PROC-TC-188 Procedimiento para el ensayo de biotina" u="1"/>
        <s v="PROC-TC-056 Procedimiento para documentar la trazabilidad de las mediciones" u="1"/>
        <s v="PROC-TC-180 Requisitos y control de las instalaciones y condiciones ambientales" u="1"/>
        <s v="PROC-TC-056 - Procedimiento para documentar la trazabilidad de las mediciones Líder laboratorio " u="1"/>
        <s v="PROC-TC-059 Procedimiento del ensayo de Gluten" u="1"/>
        <s v="PROC-TC-088 - Procedimiento Carbohidratos totales Líder laboratorio " u="1"/>
        <s v="PROC-TC-096 - Procedimiento de ensayo T-2 Toxina  Líder laboratorio " u="1"/>
        <s v="PROC-TC-098 - Procedimiento de ensayo Zearalenon  Líder laboratorio " u="1"/>
        <s v="PROC-TC-006 Procedimiento de actualización de factores de corrección." u="1"/>
        <s v="PROC-TC-057 - procedimiento  para el registro de información y asignación de lote de las soluciones preparadas para uso en los ensayos Líder de Calidad " u="1"/>
        <s v="PROC-TC-063  Procediemiento para el control de medios de cultivo" u="1"/>
        <s v="PROC-GC-010 - Procedimiento de auditorías internas. Líder de Calidad " u="1"/>
        <s v="PROC-TC-001 Procedimiento para identificar necesidades de formación del personal y para proporcionarla." u="1"/>
        <s v="PROC-TC-176 - Procedimiento para la evaluación y la toma de decisiones relacionadas con la declaración de conformidad de ítems de ensayo Líder de Calidad " u="1"/>
        <s v="PROC-TC-004 Procedimiento de aseguramiento de la integridad de los equipos del Laboratorio." u="1"/>
        <s v="PROC-TC-058 procedimiento del ensayo de Fibra dietaria soluble, insoluble y total" u="1"/>
        <s v="PROC-TC-069 - Procedimiento de ensayo Determinación de densidad Líder laboratorio " u="1"/>
        <s v="PROC-GC-002 Procedimiento para evitar intervenir en actividades que puedan disminuir la confianza del Laboratorio." u="1"/>
        <s v="PROC-TC-161 Determinación de vitamina A" u="1"/>
        <s v="PROC-GC-013 Procedimiento de gestión comercial" u="1"/>
        <s v="PROC-TC-091 Procedimiento de ensayo Determinación de Calorías totales" u="1"/>
        <s v="PROC-GC-019 Procedimiento para la elaboración del programa de auditoría " u="1"/>
        <s v="PROC-TC-027 Procedimiento de esterilización de material contaminado y no contaminado" u="1"/>
        <s v="PROC-TC-028 - Recuento de Clostridium perfringes y clostridium sulfito- reductores Analista de microbiología" u="1"/>
        <s v="PROC-TC-030 - Procedimiento para el Método de recuento en placa de enterobacterias Analista de microbiología" u="1"/>
        <s v="MGC-001 Manual de gestión de la calidad. (incluye políticas del Laboratorio)" u="1"/>
        <s v="PROC-TC-179 Procedimiento para la selección, adquisición y uso de patrones y materiales de referencia" u="1"/>
        <s v="PROC-TC-020 Procedimiento para la Determinación de mohos y levaduras por el método de recuento en placa" u="1"/>
        <s v="PROC-TC-060 - Procedimiento de ensayo determinación de Actividad Antioxidante ORAC Líder de Laboratorio" u="1"/>
        <s v="PROC-TC-085 Procedimiento para el control de los resultados, la generación y aprobación de los informes" u="1"/>
        <s v="PROC-TC-010 Procedimiento de aseguramiento de la calidad de los resultados generados por el Laboratorio." u="1"/>
        <s v="PROC-GC-017 - Procedimiento estándar de bioseguridad. Lider de caliadad" u="1"/>
        <s v="PROC-TC-168 Procedimiento de ensayo Determinación de Complejo B (vitaminas B1,B2,B3 y B6)" u="1"/>
        <s v="PROC-TC-051 - Procedimiento de ensayo Determinación de Cenizas Totales Analista Fisicoquimica" u="1"/>
        <s v="PROC-GC-009 Procedimiento para la identificación de riesgos" u="1"/>
        <s v="PROC-TC-047 Procedimiento de toma de muestras para análisis microbiológicos de superficies, ambientes y manipuladores " u="1"/>
        <s v="PROC-TC-057 procedimiento  para el registro de información y asignación de lote de las soluciones preparadas para uso en los ensayos" u="1"/>
        <s v="PROC-TC-088 Procedimiento Carbohidratos totales" u="1"/>
        <s v="PROC-TC-161 - Determinación de vitamina A Analista" u="1"/>
        <s v="PROC-TC-184 - Procedimiento para la determinación de Cannabinoides Analista" u="1"/>
        <s v="PROC-TC-004 - Procedimiento de aseguramiento de la integridad de los equipos del Laboratorio. Líder de Laboratorio" u="1"/>
        <s v="PROC-TC-017 - Procedimiento de ensayo Grasa  Analista Fisicoquimica" u="1"/>
        <s v="PROC-TC-072 - Procedimiento de antifraude en leche Analista de microbiología " u="1"/>
        <s v="PROC-TC-186 - Procedimiento de determinación de Vitamina B5 Analista" u="1"/>
        <s v="PROC-TC-178 - Determinación de sulfatos en agua Analista de laboratorio" u="1"/>
        <s v="PROC-GC-020 Procedimiento para determinar la competencia de los auditores" u="1"/>
        <s v="PROC-GC-014 Procedimiento de inducción, reinducción, supervisión y evaluación del personal " u="1"/>
        <s v="PROC-TC-019 - Procedimiento para la Determinación de aerobios mesofilos por el método de recuento en placa Analista de microbiología" u="1"/>
        <s v="PROC-TC-186 Procedimiento de determinación de Vitamina B5" u="1"/>
        <s v="PROC-TC-002 Procedimiento de estimación de incertidumbres." u="1"/>
        <s v="PROC-GC-018 - Procedimiento de facturación Lider de caliadad" u="1"/>
        <s v="PROC-TC-191 - Procedimiento para el ensayo de humedad por Karl Fischer Analista" u="1"/>
        <s v="PROC-GC-015 Procedimiento de reglamento interno" u="1"/>
        <s v="PROC-GC-021 Procedimiento de gestión del cambio" u="1"/>
        <s v="PROC-TC-081 Ensayo Resistencia de la Mascarilla Médica a la Penetración de Sangre Sintética" u="1"/>
        <s v="PROC-TC-178 Determinación de sulfatos en agua" u="1"/>
        <s v="PROC-TC-038 Determinación de hierro total en agua" u="1"/>
        <s v="PROC-GC-017 Procedimiento estándar de bioseguridad." u="1"/>
        <s v="PROC-GC-012 Procedimiento para controlar el acceso a las instalaciones" u="1"/>
        <s v="PROC-TC-189 - Procedimiento de ensayo Determinación de metales totales por ICP-OES Analista" u="1"/>
        <s v="PROC-TC-142 -  Procedimiento de verificaciones intermedias de material volumétrico del Laboratorio. Líder laboratorio " u="1"/>
        <s v="PROC-TC-015 Procedimiento preparación de muestras " u="1"/>
        <s v="PROC-TC-059 - Procedimiento del ensayo de Gluten Líder laboratorio " u="1"/>
        <s v="PROC-TC-094 - Procedimiento de ensayo Fumonisina Líder laboratorio " u="1"/>
        <s v="PROC-TC-208 Determinación de mohos y levaduras por el método recuento en placa según AOAC" u="1"/>
        <s v="PROC-GC-018 Procedimiento de facturación" u="1"/>
        <s v="PROC-TC-078 - Procedimiento para tinción de gram_x000a_en microbiologia Analista de microbiología " u="1"/>
        <s v="PROC-TC-012 -  Procedimiento de  validación o verificación de métodos analíticos Líder laboratorio" u="1"/>
        <s v="PROC-GC-001 Procedimiento para asegurar la protección de la información confidencial de los clientes." u="1"/>
        <s v="PROC-TC-005 Procedimiento de verificaciones intermedias de equipo (y/o materiales de referencia) del Laboratorio." u="1"/>
        <s v="PROC-TC-069 Procedimiento de ensayo Determinación de densidad" u="1"/>
        <s v="PROC-TC-138 Procedimiento de ensayo recuento en placa de coliformes y e coli" u="1"/>
        <s v="PROC-TC-189 Procedimiento de ensayo Determinación de metales totales por ICP-OES" u="1"/>
      </sharedItems>
    </cacheField>
    <cacheField name="Trimestres" numFmtId="0" databaseField="0">
      <fieldGroup base="1">
        <rangePr groupBy="quarters" startDate="2020-03-24T00:00:00" endDate="2021-02-28T00:00:00"/>
        <groupItems count="6">
          <s v="&lt;2020-03-24"/>
          <s v="Trim.1"/>
          <s v="Trim.2"/>
          <s v="Trim.3"/>
          <s v="Trim.4"/>
          <s v="&gt;2021-02-28"/>
        </groupItems>
      </fieldGroup>
    </cacheField>
    <cacheField name="Años" numFmtId="0" databaseField="0">
      <fieldGroup base="1">
        <rangePr groupBy="years" startDate="2020-03-24T00:00:00" endDate="2021-02-28T00:00:00"/>
        <groupItems count="4">
          <s v="&lt;2020-03-24"/>
          <s v="2020"/>
          <s v="2021"/>
          <s v="&gt;2021-02-2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lidad" refreshedDate="44259.65774826389" createdVersion="6" refreshedVersion="6" minRefreshableVersion="3" recordCount="193" xr:uid="{CF1B1D3A-1792-4B0F-92D2-BDC16EE839F4}">
  <cacheSource type="worksheet">
    <worksheetSource name="Tabla35_2"/>
  </cacheSource>
  <cacheFields count="8">
    <cacheField name=" (14) Fecha de revisión" numFmtId="22">
      <sharedItems containsSemiMixedTypes="0" containsNonDate="0" containsDate="1" containsString="0" minDate="2020-03-24T00:00:00" maxDate="2021-02-28T00:00:00" count="47">
        <d v="2020-12-21T00:00:00"/>
        <d v="2021-02-01T00:00:00"/>
        <d v="2020-08-27T00:00:00"/>
        <d v="2021-02-05T00:00:00"/>
        <d v="2020-06-17T00:00:00"/>
        <d v="2021-01-25T00:00:00"/>
        <d v="2021-01-21T00:00:00"/>
        <d v="2020-11-09T00:00:00"/>
        <d v="2020-08-25T00:00:00"/>
        <d v="2020-08-01T00:00:00"/>
        <d v="2020-08-18T00:00:00"/>
        <d v="2021-02-13T00:00:00"/>
        <d v="2020-04-02T00:00:00"/>
        <d v="2020-06-27T00:00:00"/>
        <d v="2020-04-27T00:00:00"/>
        <d v="2020-04-13T00:00:00"/>
        <d v="2020-05-08T00:00:00"/>
        <d v="2020-05-27T00:00:00"/>
        <d v="2021-02-27T00:00:00"/>
        <d v="2020-06-16T00:00:00"/>
        <d v="2020-09-30T00:00:00"/>
        <d v="2020-03-24T00:00:00"/>
        <d v="2020-04-06T00:00:00"/>
        <d v="2020-07-28T00:00:00"/>
        <d v="2020-10-20T00:00:00"/>
        <d v="2020-11-13T00:00:00"/>
        <d v="2021-01-15T00:00:00"/>
        <d v="2021-02-23T00:00:00"/>
        <d v="2020-08-08T00:00:00"/>
        <d v="2020-12-28T00:00:00"/>
        <d v="2020-07-06T00:00:00"/>
        <d v="2020-06-18T00:00:00"/>
        <d v="2020-10-01T00:00:00"/>
        <d v="2021-01-28T00:00:00"/>
        <d v="2020-06-30T00:00:00"/>
        <d v="2020-07-14T00:00:00"/>
        <d v="2020-04-01T00:00:00"/>
        <d v="2020-12-16T00:00:00"/>
        <d v="2020-03-30T00:00:00"/>
        <d v="2020-07-07T00:00:00"/>
        <d v="2020-04-18T00:00:00"/>
        <d v="2020-06-26T00:00:00"/>
        <d v="2020-06-10T00:00:00"/>
        <d v="2020-12-17T00:00:00"/>
        <d v="2020-10-15T00:00:00"/>
        <d v="2020-10-13T00:00:00"/>
        <d v="2020-11-14T00:00:00"/>
      </sharedItems>
      <fieldGroup par="7" base="0">
        <rangePr groupBy="months" startDate="2020-03-24T00:00:00" endDate="2021-02-28T00:00:00"/>
        <groupItems count="14">
          <s v="&lt;2020-03-24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2021-02-28"/>
        </groupItems>
      </fieldGroup>
    </cacheField>
    <cacheField name="(4) Clave SGC" numFmtId="0">
      <sharedItems count="193">
        <s v="FOR-GC-001"/>
        <s v="FOR-GC-002"/>
        <s v="FOR-GC-003"/>
        <s v="FOR-GC-004"/>
        <s v="FOR-GC-005"/>
        <s v="FOR-GC-006"/>
        <s v="FOR-GC-007"/>
        <s v="FOR-GC-009"/>
        <s v="FOR-GC-010"/>
        <s v="FOR-GC-011"/>
        <s v="FOR-GC-012"/>
        <s v="FOR-GC-013"/>
        <s v="FOR-GC-014"/>
        <s v="FOR-GC-015"/>
        <s v="FOR-GC-016"/>
        <s v="FOR-GC-017"/>
        <s v="FOR-GC-018"/>
        <s v="FOR-GC-019"/>
        <s v="FOR-GC-020"/>
        <s v="FOR-GC-021"/>
        <s v="FOR-GC-022"/>
        <s v="FOR-GC-023"/>
        <s v="FOR-GC-024"/>
        <s v="FOR-GC-025"/>
        <s v="FOR-GC-026"/>
        <s v="FOR-GC-027"/>
        <s v="FOR-GC-028"/>
        <s v="FOR-GC-030"/>
        <s v="FOR-GC-031"/>
        <s v="FOR-GC-032"/>
        <s v="FOR-GC-033"/>
        <s v="FOR-GC-034"/>
        <s v="FOR-GC-035"/>
        <s v="FOR-GC-036"/>
        <s v="FOR-GC-037"/>
        <s v="FOR-GC-038"/>
        <s v="FOR-GC-039"/>
        <s v="FOR-GC-040"/>
        <s v="FOR-GC-041"/>
        <s v="FOR-GC-042"/>
        <s v="FOR-GC-043"/>
        <s v="FOR-GC-044"/>
        <s v="FOR-GC-045"/>
        <s v="FOR-GC-047"/>
        <s v="FOR-GC-049"/>
        <s v="FOR-GC-050"/>
        <s v="FOR-GC-051"/>
        <s v="FOR-GC-052"/>
        <s v="FOR-GC-053"/>
        <s v="FOR-GC-054"/>
        <s v="FOR-GC-055"/>
        <s v="FOR-GC-056"/>
        <s v="FOR-GC-057"/>
        <s v="FOR-GC-058"/>
        <s v="FOR-GC-059"/>
        <s v="FOR-GC-060"/>
        <s v="FOR-GC-061"/>
        <s v="FOR-TC-001"/>
        <s v="FOR-TC-004"/>
        <s v="FOR-TC-005"/>
        <s v="FOR-TC-006"/>
        <s v="FOR-TC-007"/>
        <s v="FOR-TC-009"/>
        <s v="FOR-TC-010"/>
        <s v="FOR-TC-011"/>
        <s v="FOR-TC-012"/>
        <s v="FOR-TC-013"/>
        <s v="FOR-TC-014"/>
        <s v="FOR-TC-016"/>
        <s v="FOR-TC-017"/>
        <s v="FOR-TC-020"/>
        <s v="FOR-TC-021"/>
        <s v="FOR-TC-022"/>
        <s v="FOR-TC-023"/>
        <s v="FOR-TC-024"/>
        <s v="FOR-TC-025"/>
        <s v="FOR-TC-026"/>
        <s v="FOR-TC-027"/>
        <s v="FOR-TC-028"/>
        <s v="FOR-TC-029"/>
        <s v="FOR-TC-030"/>
        <s v="FOR-TC-031"/>
        <s v="FOR-TC-032"/>
        <s v="FOR-TC-033"/>
        <s v="FOR-TC-034"/>
        <s v="FOR-TC-037"/>
        <s v="FOR-TC-038"/>
        <s v="FOR-TC-039"/>
        <s v="FOR-TC-040"/>
        <s v="FOR-TC-041"/>
        <s v="FOR-TC-042"/>
        <s v="FOR-TC-043"/>
        <s v="FOR-TC-044"/>
        <s v="FOR-TC-045"/>
        <s v="FOR-TC-046"/>
        <s v="FOR-TC-047"/>
        <s v="FOR-TC-048"/>
        <s v="FOR-TC-049"/>
        <s v="FOR-TC-050"/>
        <s v="FOR-TC-051"/>
        <s v="FOR-TC-052"/>
        <s v="FOR-TC-053"/>
        <s v="FOR-TC-054"/>
        <s v="FOR-TC-055"/>
        <s v="FOR-TC-056"/>
        <s v="FOR-TC-057"/>
        <s v="FOR-TC-058"/>
        <s v="FOR-TC-059"/>
        <s v="FOR-TC-060"/>
        <s v="FOR-TC-061"/>
        <s v="FOR-TC-062"/>
        <s v="FOR-TC-063"/>
        <s v="FOR-TC-064"/>
        <s v="FOR-TC-065"/>
        <s v="FOR-TC-066"/>
        <s v="FOR-TC-067"/>
        <s v="FOR-TC-068"/>
        <s v="FOR-TC-069"/>
        <s v="FOR-TC-070"/>
        <s v="FOR-TC-071"/>
        <s v="FOR-TC-072"/>
        <s v="FOR-TC-073"/>
        <s v="FOR-TC-074"/>
        <s v="FOR-TC-075"/>
        <s v="FOR-TC-076"/>
        <s v="FOR-TC-077"/>
        <s v="FOR-TC-078"/>
        <s v="FOR-TC-079"/>
        <s v="FOR-TC-080"/>
        <s v="FOR-TC-081"/>
        <s v="FOR-TC-082"/>
        <s v="FOR-TC-083"/>
        <s v="FOR-TC-084"/>
        <s v="FOR-TC-085"/>
        <s v="FOR-TC-086"/>
        <s v="FOR-TC-087"/>
        <s v="FOR-TC-088"/>
        <s v="FOR-TC-089"/>
        <s v="FOR-TC-090"/>
        <s v="FOR-TC-091"/>
        <s v="FOR-TC-092"/>
        <s v="FOR-TC-093"/>
        <s v="FOR-TC-094"/>
        <s v="FOR-TC-096"/>
        <s v="FOR-TC-097"/>
        <s v="FOR-TC-098"/>
        <s v="FOR-TC-099"/>
        <s v="FOR-TC-100"/>
        <s v="FOR-TC-101"/>
        <s v="FOR-TC-102"/>
        <s v="FOR-TC-103"/>
        <s v="FOR-TC-104"/>
        <s v="FOR-TC-105"/>
        <s v="FOR-TC-122"/>
        <s v="FOR-TC-131"/>
        <s v="FOR-TC-132"/>
        <s v="FOR-TC-133"/>
        <s v="FOR-TC-134"/>
        <s v="FOR-TC-135"/>
        <s v="FOR-TC-136"/>
        <s v="FOR-TC-138"/>
        <s v="FOR-TC-139"/>
        <s v="FOR-TC-140"/>
        <s v="FOR-TC-141"/>
        <s v="FOR-TC-142"/>
        <s v="FOR-TC-143"/>
        <s v="FOR-TC-144"/>
        <s v="FOR-TC-145"/>
        <s v="FOR-TC-146"/>
        <s v="FOR-TC-147"/>
        <s v="FOR-TC-149"/>
        <s v="FOR-TC-150"/>
        <s v="FOR-TC-152"/>
        <s v="FOR-TC-153"/>
        <s v="FOR-TC-154"/>
        <s v="FOR-TC-155"/>
        <s v="FOR-TC-156"/>
        <s v="FOR-TC-157"/>
        <s v="FOR-TC-158"/>
        <s v="FOR-TC-159"/>
        <s v="FOR-TC-160"/>
        <s v="FOR-TC-162"/>
        <s v="FOR-TC-163"/>
        <s v="FOR-TC-164"/>
        <s v="FOR-TC-165"/>
        <s v="FOR-TC-167"/>
        <s v="FOR-TC-168"/>
        <s v="FOR-TC-169"/>
        <s v="FOR-TC-170"/>
        <s v="FOR-TC-171"/>
        <s v="FOR-TC-172"/>
        <s v="FOR-TC-173"/>
        <s v="FOR-TC-174"/>
      </sharedItems>
    </cacheField>
    <cacheField name="(5)Nombre del procedimiento_x000a_" numFmtId="0">
      <sharedItems count="193">
        <s v="Formato de recepción de información confidencial de los clientes."/>
        <s v="Formato de código de ética."/>
        <s v="Formato de lista maestra de control de documentos."/>
        <s v="Formato de solicitud , revisión de pedidos, ofertas y contratos."/>
        <s v="Formato de solicitud y verificación de compra de suministros clave"/>
        <s v="Formato de evaluación de proveedores de servicios y suministros clave."/>
        <s v="Formato de atención de quejas y trabajo no conforme (incluye acciones correctivas)."/>
        <s v="Formato matriz de identificación de peligros, evaluación de riesgos y determinación de controles"/>
        <s v="Formato de informe de auditoría"/>
        <s v="Formato de informe de revisión por la dirección."/>
        <s v="Formato de retroalimentación de los clientes."/>
        <s v="Formato de lista de chequeo para el ingreso de consumibles y otros"/>
        <s v="Formato de cotización de servicios ofrecidos "/>
        <s v="Formato para minuta de reunión"/>
        <s v="Ficha técnica de indicadores"/>
        <s v="Formato para el control de acceso de visitantes a las instalaciones"/>
        <s v="Formato para la vinculación de clientes y protección de datos personales "/>
        <s v="Formato para la vinculación de proveedores y protección de datos personales"/>
        <s v="Formato para el control de compra y consumo de productos controlados "/>
        <s v="Informe de visita y/o contacto de clientes."/>
        <s v="Formato para el seguimiento de servicios ofertados."/>
        <s v="Formato de inventario de suministros, reactivos y consumibles"/>
        <s v="Formato de orden de compra."/>
        <s v="Formato para el control de visitas a clientes."/>
        <s v="Formatohoja de hoja de vida"/>
        <s v="Formato de inducción y entrenamieinto personal"/>
        <s v="Formato  de registro de  mantenimiento de instalaciones"/>
        <s v=" Formato de capacidad instalada"/>
        <s v=" Formato de  lista de proveedores"/>
        <s v=" Formato de  entrega de dotación"/>
        <s v="Formato Guía de funciones y descripción de cargos "/>
        <s v="Formato de minuta para  informe de gestión"/>
        <s v="Formato  para medir la concientización del personal con el sistema de calidad"/>
        <s v="Formato Plan Auditoria"/>
        <s v="Formato para caracterización de procesos"/>
        <s v="Matriz de requisitos legales"/>
        <s v="Formato lista de verificación ISO/IEC 17025:2017"/>
        <s v="Formato matriz de identificación de riesgos y oportunidades"/>
        <s v="Formato de calendario de auditorías "/>
        <s v="Formato de registro de contacto con clientes"/>
        <s v="Formato para el registro de inspecciones locativas de SST"/>
        <s v="Formato de solicitud y devolucion de registros"/>
        <s v="Formato de calendario para realización de revisiones por la dirección "/>
        <s v="Formato para selección y compra de reactivos y suministros claves"/>
        <s v="Formato para el reporte e identificación de peligros por parte del personal"/>
        <s v="Formato para elreporte de actos, condiciones inseguras, incidentes y condiciones de salud"/>
        <s v="Formato para el diagnóstico preventivo de Covid19"/>
        <s v="Formato de informe y análisis de encuestas de satisfacción de clientes"/>
        <s v="Formato de análisis de compra"/>
        <s v="Formato para el registro de información de gestión del cambio        "/>
        <s v="Formato de acuerdo de calidad para laboratorio de análisis por contrato"/>
        <s v="Formato de Contrato de Prestación de Servicios"/>
        <s v="Formato para la evaluación de ideas innovadoras"/>
        <s v="Formato para la evaluación de auditores"/>
        <s v="Formato de verificación de proveedores de calibración"/>
        <s v="Formato para validación de reactivos, insumos y estándares"/>
        <s v="Formato Matriz de autorizaciones"/>
        <s v="Formato de identificación de necesidades de formación del personal y para proporcionarla"/>
        <s v="Formato de aseguramiento de la integridad de los equipos del Laboratorio."/>
        <s v="Formato de verificaciones intermedias"/>
        <s v="Formato para el registro de datos primarios de dureza total en aguas"/>
        <s v="Formato para el control  de calibración, verificación, y mantenimiento de equipos"/>
        <s v="Formato de aseguramiento de integridad y descarte de las muestras bajo servicio"/>
        <s v="Formato para el registro de datos primarios de Aguas "/>
        <s v="Formato de informe de ensayo."/>
        <s v="Formato guía rápida para el uso de equipos"/>
        <s v="Formato de plan de validación de métodos analíticos."/>
        <s v="Formato para el registro de datos primarios dealcalinidad en aguas"/>
        <s v="Formato para la investigación de resultados fuera de especificación"/>
        <s v="Formato para el control de uso de equipos"/>
        <s v="Formato  para vitaminanas B1,B2,B3 y B6"/>
        <s v="Formato de limpieza y desinfección de material de vidrio del laboratorio"/>
        <s v="Formato de autorizaciones de personal."/>
        <s v="Formato para seleccionar al personal."/>
        <s v="Formato para rotular reactivos y soluciones preparadas en el laboratorio"/>
        <s v="Formato de calendario para supervisión de actividades de laboratorio"/>
        <s v="Formato para programa de mantenimiento de instalaciones y equipo."/>
        <s v="Formato para el trasporte y salvaguardia de muestras "/>
        <s v="Formato para etiquetas de identificación de equipo fuera de operación."/>
        <s v="Formato para designación de personal y firmas autorizadas"/>
        <s v="Formato para el registro  de pruebas de  identificación bioquímica"/>
        <s v="Formato para la supervisión de actividades de laboratorio"/>
        <s v="Formato  para el registro de datos primarios del ensayo de cenizas sulfatadas."/>
        <s v="Formato de aseguramiento del movimiento de los equipos de laboratorio"/>
        <s v="Formato de certificado de análisis"/>
        <s v="Formato para el registro de resultados de análisis sensorial de alimentos"/>
        <s v="Formato de chequeo de la limpieza y desinfección de la planta física del laboratorio "/>
        <s v="Formato para el registro de datos primarios del  ensayo de Humedad"/>
        <s v="Formato de registro de datos primarios del ensayo de grasa "/>
        <s v="Formato de registro de datos primarios del ensayo de cenizas"/>
        <s v="Formato de registro de datos primarios del ensayo de Proteína"/>
        <s v="Formato de registro de datos primarios del ensayo de Fósforo"/>
        <s v="Formato de chequeo de la limpieza y desinfección de los equipos del laboratorio"/>
        <s v=" Formato para el registro de información y asignación de lote de las soluciones preparadas para uso en los ensayos"/>
        <s v="Formato para el registro y manejo del cepario"/>
        <s v="Informe de validación/confirmación de métodos analíticos "/>
        <s v="Formato para el registro de datos primarios del ensayo  de alergenos de caseína"/>
        <s v="Registro de datos primarios del ensayo de Fibra dietaria"/>
        <s v="Registro de datos primarios del ensayo de Gluten"/>
        <s v="Registro de datos primarios del ensayo de ORAC"/>
        <s v="Registro de datos primarios del ensayo de Cloruros"/>
        <s v="Formato de Datos Primarios de Nitritos"/>
        <s v="Formato pruebas ecometricas"/>
        <s v="Formato para el registro de datos primarios del ensayo de azucares "/>
        <s v="Formato para el registro de Cloruros en agua potable"/>
        <s v="Formato de datos primarios ensayo de humedad por Karl Fischer"/>
        <s v=" Formato para el registro de datos primarios del ensayo de ABTS"/>
        <s v=" Formato para el registro de datos primarios del ensayo de FRAP"/>
        <s v=" Formato para el registro de datos primarios del ensayo de TBARs"/>
        <s v=" Formato para el registro de datos primarios del ensayo de pH"/>
        <s v="Formato para el registro de datos primarios del ensayo de Fibra Cruda"/>
        <s v=" Formato para el registro de datos primarios de ensayo de Fibra detergente Neutro y ácido"/>
        <s v="Formato para el registro de datos del ensayo de antifraude en leche"/>
        <s v="Formato para el registro de datos del ensayo de tetraciclina"/>
        <s v="Formato para el registro de datos del ensayo de scrining de antibioticos"/>
        <s v="Formato para el registro de datos primarios  de aflatoxinas Totales"/>
        <s v="Formato para el registro de datos primarios de Deoxinivalenol  "/>
        <s v="Formato para el registro de datos primarios  de Fumonisina  "/>
        <s v="Formato para el registro de datos primarios del ensayo  de Ocratoxina A  "/>
        <s v="Formato para el registro de datos primarios del ensayo  de T2-Toxina  "/>
        <s v="Formato para el registro de datos primarios del ensayo  de Zearalenon  "/>
        <s v="Formato para el almacenamiento de datos primarios y resultados de análisis Microbiológicos CMI"/>
        <s v="Formato para el registro de datos primarios del ensayo  de aflatoxinas M1"/>
        <s v="Formato para el registro datos primarios de analisis microbiológicos "/>
        <s v="Formato para el registro de datos primarios del ensayo  de acidez en alimentos"/>
        <s v="Formato para el registro de datos primarios del ensayo  de Ureasa"/>
        <s v="Formato para el registro de datos primarios de la determinación del índice de anisidina "/>
        <s v="Formato para el registro de datos primarios del ensayo de densidad "/>
        <s v="Formato para el registro de datos primarios del ensayo de DPPH"/>
        <s v="Formato para el registro de datos primarios de ácido  clorogénicos "/>
        <s v="Balance de masa sustancias controladas SICOQ"/>
        <s v="Formato para el registro de datos primarios de Fenoles totales"/>
        <s v="Formato para el registro de datos primarios de Fenoles libres"/>
        <s v="Formato para el registro de datos primarios de proteína soluble en KOH 0,3%"/>
        <s v="Formato para el registro de datos primarios del ensayo  de alergenos de mani_x000a_"/>
        <s v="Formato para el registro de datos primarios del ensayo  de Almidón_x000a_"/>
        <s v="Formato para el registro de datos primarios del ensayo  de Antocianinas Totales_x000a_"/>
        <s v="Formato para el registro de datos primarios de solventes residuales"/>
        <s v="Formato para el registro de datos primarios de terpenos"/>
        <s v="Formato para el registro de datos primarios del ensayo de ceinzas insolubles en HCl"/>
        <s v="Formato para el registro de datos primarios del ensayo de Peróxidos"/>
        <s v="Formato para el registro de datos primarios del ensayo de Cenizas solubles e insolubles"/>
        <s v="Formato para el registro de datos primarios del ensayo de Extracto acuoso"/>
        <s v=" Registro de datos primarios del ensayo de Lactosa"/>
        <s v="Formato para el registro de datos primarios del ensayo  de alergenos del huevo_x000a_"/>
        <s v="Formato para el registro de datos primarios del ensayo  de acidez en aceites_x000a_"/>
        <s v="Formato de carta de control para Humedad "/>
        <s v="Formato de carta de control para temperatura ambiente "/>
        <s v="Formato de carta de control para temperatura de neveras y congeladores"/>
        <s v="Formato para el registro de consumo de sustancias controladas SICOQ"/>
        <s v="Formato para el registro  de controles positivos y negativos de microbiología"/>
        <s v="Formato para el registro de datos primarios del ensayo  de alergenos de soya"/>
        <s v="Formato para el registro de datos primarios Xantofilas Totales"/>
        <s v="Formato para el registo de datos primarios de verificación  del penetrómetro de sangre sintética"/>
        <s v="Formato para el registro de datos primarios de Cafeína."/>
        <s v="Formato para el registro de datos primarios del ensayo de masa"/>
        <s v="Formato para el registro de datos primarios de Ácidos Orgánicos"/>
        <s v="Procedimiento de ensayo Determinación de vitamina B5"/>
        <s v="Formato para el registro de datos primarios del ensayo Determinación de Colesterol"/>
        <s v="Formato para el registro de datos primarios del ensayo Determinación de grasa por el método Mojonnier"/>
        <s v="Formato para el registro de datos primarios de vitamina C"/>
        <s v="Formato para el registro de datos primarios de Vitamina E"/>
        <s v="Formato para el registro de datos primarios del ensayo  Determinación de Perfil de ácidos grasos"/>
        <s v="Formato para el registro de datos primarios de °Brix"/>
        <s v="Formato para el registro de datos primarios del ensayo de Catequina"/>
        <s v="Formato para el registro de datos primarios del ensayo de Teobromina"/>
        <s v="Formato para el registro de datos primarios del ensayo de vitamina D3"/>
        <s v="Formato para el registro de datos primarios del ensayo de Aácido Folico (Vitamina B9)"/>
        <s v="Formato para el registro de datos primarios del ensayo de Vitamina B12"/>
        <s v="Formato para el registro de datos primarios del ensayo de Vitamina A"/>
        <s v="Formato para el registro de datos primarios de Cannabinoides"/>
        <s v="Formato verificación adquisición de quipamiento"/>
        <s v="Formato de carta de control del agua tipo I"/>
        <s v="Formato de transferencia de custodia de muestras"/>
        <s v="Formato de registro de datos primarios de análisis de b-glucanos"/>
        <s v="Formato para el registro de las digestiones para metales"/>
        <s v="Formato para el registro de datos primarios de Biotina"/>
        <s v="Formato para el registro de datos primarios de Vitamina E por cromatografía de gases"/>
        <s v="Formato para el registro de datos primarios del ensayo de fructooligosacáricos"/>
        <s v="Formato Para el Registo de Datos Primario del Ensayo Resistencia de la Mascarilla Médica a la Penetración de Sangre Sintética "/>
        <s v="Formato Para el Registo de Datos Primario del Ensayo Resistencia de la Mascarilla a la Penetración de Saliva"/>
        <s v="FORMATO DE DATOS PRIMARIOS PRUEBA INFLAMABILIDAD TEXTILES  16 CFR Parte 1610"/>
        <s v="Formato de datos primarios ensayo de diferencial de presión"/>
        <s v="Formato de Datos Primarios para el Ensayo de Eficiencia a la Filtración de Partículas"/>
        <s v="Formato Para el Registo de Datos Primario del Ensayo De Determinacion de Fenol Libre por Cromatografia Gaseosa"/>
        <s v="Formato para el registro de suministro de Argon ICP-OES"/>
        <s v="Formato Para el Registo de Datos Primario del Ensayo De ePICATEQUINA por HPLC"/>
        <s v="Formato Para el Registo de Datos Primario del Ensayo De Melamina por HPLC"/>
        <s v="Formato Para el Registo de Datos Primario del Ensayo De Stevioglúcidos por HPLC"/>
        <s v="Formato para el registro de datos primarios de desintegración"/>
        <s v="Formato para el registro de datos primarios de solubilidad"/>
        <s v="Formato para el registro de datos primarios de peso promedio"/>
        <s v="Formato Informe de Mantenimiento"/>
      </sharedItems>
    </cacheField>
    <cacheField name="(7) Función que Elabora" numFmtId="0">
      <sharedItems count="14">
        <s v="Gerente y director técnico "/>
        <s v="Director Comercial "/>
        <s v="Director de Calidad "/>
        <s v="Director Comercial"/>
        <s v="Líder de Laboratorio "/>
        <s v="Director Técnico"/>
        <s v="Auxiliar Administrativo"/>
        <s v="Gerente"/>
        <s v="Director de Calidad"/>
        <s v="Analista Fisicoquímica"/>
        <s v="Analista Microbiología"/>
        <s v="Analista Cromatografía"/>
        <s v="Analista ICP"/>
        <s v="Líder de Mantenimiento y Metrología"/>
      </sharedItems>
    </cacheField>
    <cacheField name="(8) Función que revisa" numFmtId="0">
      <sharedItems/>
    </cacheField>
    <cacheField name="(9) Función que Aprueba" numFmtId="0">
      <sharedItems/>
    </cacheField>
    <cacheField name=" (15) Estado de revisión del documento" numFmtId="0">
      <sharedItems/>
    </cacheField>
    <cacheField name="Años" numFmtId="0" databaseField="0">
      <fieldGroup base="0">
        <rangePr groupBy="years" startDate="2020-03-24T00:00:00" endDate="2021-02-28T00:00:00"/>
        <groupItems count="4">
          <s v="&lt;2020-03-24"/>
          <s v="2020"/>
          <s v="2021"/>
          <s v="&gt;2021-02-2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1">
  <r>
    <x v="0"/>
    <x v="0"/>
    <s v="Aprobado"/>
    <x v="0"/>
  </r>
  <r>
    <x v="1"/>
    <x v="1"/>
    <s v="Aprobado"/>
    <x v="1"/>
  </r>
  <r>
    <x v="1"/>
    <x v="2"/>
    <s v="Aprobado"/>
    <x v="2"/>
  </r>
  <r>
    <x v="2"/>
    <x v="3"/>
    <s v="Aprobado"/>
    <x v="3"/>
  </r>
  <r>
    <x v="1"/>
    <x v="4"/>
    <s v="Aprobado"/>
    <x v="4"/>
  </r>
  <r>
    <x v="1"/>
    <x v="5"/>
    <s v="Aprobado"/>
    <x v="5"/>
  </r>
  <r>
    <x v="1"/>
    <x v="5"/>
    <s v="Aprobado"/>
    <x v="6"/>
  </r>
  <r>
    <x v="1"/>
    <x v="6"/>
    <s v="Aprobado"/>
    <x v="7"/>
  </r>
  <r>
    <x v="1"/>
    <x v="7"/>
    <s v="Aprobado"/>
    <x v="8"/>
  </r>
  <r>
    <x v="2"/>
    <x v="7"/>
    <s v="Aprobado"/>
    <x v="9"/>
  </r>
  <r>
    <x v="0"/>
    <x v="8"/>
    <s v="Aprobado"/>
    <x v="10"/>
  </r>
  <r>
    <x v="3"/>
    <x v="9"/>
    <s v="Aprobado"/>
    <x v="11"/>
  </r>
  <r>
    <x v="4"/>
    <x v="10"/>
    <s v="Aprobado"/>
    <x v="12"/>
  </r>
  <r>
    <x v="3"/>
    <x v="11"/>
    <s v="Aprobado"/>
    <x v="13"/>
  </r>
  <r>
    <x v="2"/>
    <x v="11"/>
    <s v="Aprobado"/>
    <x v="14"/>
  </r>
  <r>
    <x v="5"/>
    <x v="12"/>
    <s v="Aprobado"/>
    <x v="15"/>
  </r>
  <r>
    <x v="5"/>
    <x v="13"/>
    <s v="Aprobado"/>
    <x v="16"/>
  </r>
  <r>
    <x v="0"/>
    <x v="14"/>
    <s v="Aprobado"/>
    <x v="17"/>
  </r>
  <r>
    <x v="0"/>
    <x v="15"/>
    <s v="Aprobado"/>
    <x v="18"/>
  </r>
  <r>
    <x v="5"/>
    <x v="15"/>
    <s v="Aprobado"/>
    <x v="19"/>
  </r>
  <r>
    <x v="5"/>
    <x v="15"/>
    <s v="Aprobado"/>
    <x v="20"/>
  </r>
  <r>
    <x v="1"/>
    <x v="16"/>
    <s v="Aprobado"/>
    <x v="21"/>
  </r>
  <r>
    <x v="3"/>
    <x v="17"/>
    <s v="Aprobado"/>
    <x v="22"/>
  </r>
  <r>
    <x v="2"/>
    <x v="17"/>
    <s v="Aprobado"/>
    <x v="23"/>
  </r>
  <r>
    <x v="3"/>
    <x v="17"/>
    <s v="Aprobado"/>
    <x v="24"/>
  </r>
  <r>
    <x v="1"/>
    <x v="17"/>
    <s v="Aprobado"/>
    <x v="25"/>
  </r>
  <r>
    <x v="0"/>
    <x v="17"/>
    <s v="Aprobado"/>
    <x v="26"/>
  </r>
  <r>
    <x v="0"/>
    <x v="17"/>
    <s v="Aprobado"/>
    <x v="27"/>
  </r>
  <r>
    <x v="6"/>
    <x v="17"/>
    <s v="Aprobado"/>
    <x v="28"/>
  </r>
  <r>
    <x v="1"/>
    <x v="17"/>
    <s v="Aprobado"/>
    <x v="29"/>
  </r>
  <r>
    <x v="1"/>
    <x v="17"/>
    <s v="Aprobado"/>
    <x v="30"/>
  </r>
  <r>
    <x v="3"/>
    <x v="17"/>
    <s v="Aprobado"/>
    <x v="31"/>
  </r>
  <r>
    <x v="7"/>
    <x v="18"/>
    <s v="Aprobado"/>
    <x v="32"/>
  </r>
  <r>
    <x v="1"/>
    <x v="18"/>
    <s v="Aprobado"/>
    <x v="33"/>
  </r>
  <r>
    <x v="1"/>
    <x v="18"/>
    <s v="Aprobado"/>
    <x v="34"/>
  </r>
  <r>
    <x v="1"/>
    <x v="19"/>
    <s v="Aprobado"/>
    <x v="35"/>
  </r>
  <r>
    <x v="8"/>
    <x v="20"/>
    <s v="Aprobado"/>
    <x v="36"/>
  </r>
  <r>
    <x v="3"/>
    <x v="21"/>
    <s v="Aprobado"/>
    <x v="37"/>
  </r>
  <r>
    <x v="9"/>
    <x v="22"/>
    <s v="Aprobado"/>
    <x v="38"/>
  </r>
  <r>
    <x v="10"/>
    <x v="23"/>
    <s v="Aprobado"/>
    <x v="39"/>
  </r>
  <r>
    <x v="1"/>
    <x v="24"/>
    <s v="Aprobado"/>
    <x v="40"/>
  </r>
  <r>
    <x v="1"/>
    <x v="24"/>
    <s v="Aprobado"/>
    <x v="41"/>
  </r>
  <r>
    <x v="11"/>
    <x v="25"/>
    <s v="Aprobado"/>
    <x v="42"/>
  </r>
  <r>
    <x v="1"/>
    <x v="25"/>
    <s v="Aprobado"/>
    <x v="43"/>
  </r>
  <r>
    <x v="1"/>
    <x v="26"/>
    <s v="Aprobado"/>
    <x v="44"/>
  </r>
  <r>
    <x v="6"/>
    <x v="27"/>
    <s v="Aprobado"/>
    <x v="45"/>
  </r>
  <r>
    <x v="6"/>
    <x v="27"/>
    <s v="Aprobado"/>
    <x v="46"/>
  </r>
  <r>
    <x v="1"/>
    <x v="28"/>
    <s v="Aprobado"/>
    <x v="47"/>
  </r>
  <r>
    <x v="2"/>
    <x v="28"/>
    <s v="Aprobado"/>
    <x v="48"/>
  </r>
  <r>
    <x v="0"/>
    <x v="28"/>
    <s v="Aprobado"/>
    <x v="49"/>
  </r>
  <r>
    <x v="2"/>
    <x v="29"/>
    <s v="Aprobado"/>
    <x v="50"/>
  </r>
  <r>
    <x v="0"/>
    <x v="29"/>
    <s v="Aprobado"/>
    <x v="51"/>
  </r>
  <r>
    <x v="1"/>
    <x v="29"/>
    <s v="Aprobado"/>
    <x v="52"/>
  </r>
  <r>
    <x v="1"/>
    <x v="30"/>
    <s v="Aprobado"/>
    <x v="53"/>
  </r>
  <r>
    <x v="1"/>
    <x v="31"/>
    <s v="Aprobado"/>
    <x v="54"/>
  </r>
  <r>
    <x v="1"/>
    <x v="31"/>
    <s v="Aprobado"/>
    <x v="55"/>
  </r>
  <r>
    <x v="1"/>
    <x v="31"/>
    <s v="Aprobado"/>
    <x v="56"/>
  </r>
  <r>
    <x v="1"/>
    <x v="31"/>
    <s v="Aprobado"/>
    <x v="57"/>
  </r>
  <r>
    <x v="7"/>
    <x v="31"/>
    <s v="Aprobado"/>
    <x v="58"/>
  </r>
  <r>
    <x v="2"/>
    <x v="32"/>
    <s v="Aprobado"/>
    <x v="59"/>
  </r>
  <r>
    <x v="2"/>
    <x v="32"/>
    <s v="Aprobado"/>
    <x v="60"/>
  </r>
  <r>
    <x v="2"/>
    <x v="32"/>
    <s v="Aprobado"/>
    <x v="61"/>
  </r>
  <r>
    <x v="2"/>
    <x v="32"/>
    <s v="Aprobado"/>
    <x v="62"/>
  </r>
  <r>
    <x v="2"/>
    <x v="32"/>
    <s v="Aprobado"/>
    <x v="63"/>
  </r>
  <r>
    <x v="2"/>
    <x v="32"/>
    <s v="Aprobado"/>
    <x v="64"/>
  </r>
  <r>
    <x v="2"/>
    <x v="32"/>
    <s v="Aprobado"/>
    <x v="65"/>
  </r>
  <r>
    <x v="2"/>
    <x v="32"/>
    <s v="Aprobado"/>
    <x v="66"/>
  </r>
  <r>
    <x v="2"/>
    <x v="32"/>
    <s v="Aprobado"/>
    <x v="67"/>
  </r>
  <r>
    <x v="2"/>
    <x v="32"/>
    <s v="Aprobado"/>
    <x v="68"/>
  </r>
  <r>
    <x v="0"/>
    <x v="32"/>
    <s v="Aprobado"/>
    <x v="69"/>
  </r>
  <r>
    <x v="1"/>
    <x v="32"/>
    <s v="Aprobado"/>
    <x v="70"/>
  </r>
  <r>
    <x v="0"/>
    <x v="32"/>
    <s v="Aprobado"/>
    <x v="71"/>
  </r>
  <r>
    <x v="2"/>
    <x v="32"/>
    <s v="Aprobado"/>
    <x v="72"/>
  </r>
  <r>
    <x v="2"/>
    <x v="32"/>
    <s v="Aprobado"/>
    <x v="73"/>
  </r>
  <r>
    <x v="0"/>
    <x v="32"/>
    <s v="Aprobado"/>
    <x v="74"/>
  </r>
  <r>
    <x v="0"/>
    <x v="32"/>
    <s v="Aprobado"/>
    <x v="75"/>
  </r>
  <r>
    <x v="0"/>
    <x v="32"/>
    <s v="Aprobado"/>
    <x v="76"/>
  </r>
  <r>
    <x v="0"/>
    <x v="32"/>
    <s v="Aprobado"/>
    <x v="77"/>
  </r>
  <r>
    <x v="0"/>
    <x v="32"/>
    <s v="Aprobado"/>
    <x v="78"/>
  </r>
  <r>
    <x v="1"/>
    <x v="32"/>
    <s v="Aprobado"/>
    <x v="79"/>
  </r>
  <r>
    <x v="5"/>
    <x v="32"/>
    <s v="Aprobado"/>
    <x v="80"/>
  </r>
  <r>
    <x v="3"/>
    <x v="32"/>
    <s v="Aprobado"/>
    <x v="81"/>
  </r>
  <r>
    <x v="1"/>
    <x v="33"/>
    <s v="Aprobado"/>
    <x v="82"/>
  </r>
  <r>
    <x v="12"/>
    <x v="33"/>
    <s v="Aprobado"/>
    <x v="83"/>
  </r>
  <r>
    <x v="13"/>
    <x v="33"/>
    <s v="Aprobado"/>
    <x v="84"/>
  </r>
  <r>
    <x v="1"/>
    <x v="34"/>
    <s v="Aprobado"/>
    <x v="85"/>
  </r>
  <r>
    <x v="1"/>
    <x v="35"/>
    <s v="Aprobado"/>
    <x v="86"/>
  </r>
  <r>
    <x v="0"/>
    <x v="36"/>
    <s v="Aprobado"/>
    <x v="87"/>
  </r>
  <r>
    <x v="0"/>
    <x v="36"/>
    <s v="Aprobado"/>
    <x v="88"/>
  </r>
  <r>
    <x v="0"/>
    <x v="36"/>
    <s v="Aprobado"/>
    <x v="89"/>
  </r>
  <r>
    <x v="0"/>
    <x v="36"/>
    <s v="Aprobado"/>
    <x v="90"/>
  </r>
  <r>
    <x v="0"/>
    <x v="36"/>
    <s v="Aprobado"/>
    <x v="91"/>
  </r>
  <r>
    <x v="0"/>
    <x v="36"/>
    <s v="Aprobado"/>
    <x v="92"/>
  </r>
  <r>
    <x v="0"/>
    <x v="36"/>
    <s v="Aprobado"/>
    <x v="93"/>
  </r>
  <r>
    <x v="2"/>
    <x v="37"/>
    <s v="Aprobado"/>
    <x v="94"/>
  </r>
  <r>
    <x v="1"/>
    <x v="38"/>
    <s v="Aprobado"/>
    <x v="95"/>
  </r>
  <r>
    <x v="5"/>
    <x v="39"/>
    <s v="Aprobado"/>
    <x v="96"/>
  </r>
  <r>
    <x v="3"/>
    <x v="40"/>
    <s v="Aprobado"/>
    <x v="97"/>
  </r>
  <r>
    <x v="6"/>
    <x v="40"/>
    <s v="Aprobado"/>
    <x v="98"/>
  </r>
  <r>
    <x v="3"/>
    <x v="40"/>
    <s v="Aprobado"/>
    <x v="99"/>
  </r>
  <r>
    <x v="6"/>
    <x v="40"/>
    <s v="Aprobado"/>
    <x v="1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3">
  <r>
    <x v="0"/>
    <x v="0"/>
    <x v="0"/>
    <x v="0"/>
    <s v="Director de Calidad"/>
    <s v="Gerente"/>
    <s v="Aprobado"/>
  </r>
  <r>
    <x v="1"/>
    <x v="1"/>
    <x v="1"/>
    <x v="1"/>
    <s v="Director de Calidad "/>
    <s v="Gerente"/>
    <s v="Aprobado"/>
  </r>
  <r>
    <x v="2"/>
    <x v="2"/>
    <x v="2"/>
    <x v="2"/>
    <s v="Director Técnico"/>
    <s v="Gerente"/>
    <s v="Aprobado"/>
  </r>
  <r>
    <x v="3"/>
    <x v="3"/>
    <x v="3"/>
    <x v="3"/>
    <s v="Director de Calidad "/>
    <s v="Gerente"/>
    <s v="Aprobado"/>
  </r>
  <r>
    <x v="4"/>
    <x v="4"/>
    <x v="4"/>
    <x v="4"/>
    <s v="Director de Calidad"/>
    <s v="Gerente"/>
    <s v="Aprobado"/>
  </r>
  <r>
    <x v="5"/>
    <x v="5"/>
    <x v="5"/>
    <x v="2"/>
    <s v="Director Técnico"/>
    <s v="Gerente"/>
    <s v="Aprobado"/>
  </r>
  <r>
    <x v="1"/>
    <x v="6"/>
    <x v="6"/>
    <x v="2"/>
    <s v="Director Técnico"/>
    <s v="Gerente"/>
    <s v="Aprobado"/>
  </r>
  <r>
    <x v="6"/>
    <x v="7"/>
    <x v="7"/>
    <x v="2"/>
    <s v="Director Técnico"/>
    <s v="Gerente"/>
    <s v="Aprobado"/>
  </r>
  <r>
    <x v="7"/>
    <x v="8"/>
    <x v="8"/>
    <x v="2"/>
    <s v="Director Técnico"/>
    <s v="Gerente"/>
    <s v="Aprobado"/>
  </r>
  <r>
    <x v="6"/>
    <x v="9"/>
    <x v="9"/>
    <x v="2"/>
    <s v="Director Técnico"/>
    <s v="Gerente"/>
    <s v="Aprobado"/>
  </r>
  <r>
    <x v="8"/>
    <x v="10"/>
    <x v="10"/>
    <x v="2"/>
    <s v="Director Técnico"/>
    <s v="Gerente "/>
    <s v="Aprobado"/>
  </r>
  <r>
    <x v="2"/>
    <x v="11"/>
    <x v="11"/>
    <x v="2"/>
    <s v="Director Técnico"/>
    <s v="Gerente"/>
    <s v="Aprobado"/>
  </r>
  <r>
    <x v="3"/>
    <x v="12"/>
    <x v="12"/>
    <x v="3"/>
    <s v="Director de Calidad "/>
    <s v="Gerente"/>
    <s v="Aprobado"/>
  </r>
  <r>
    <x v="9"/>
    <x v="13"/>
    <x v="13"/>
    <x v="2"/>
    <s v="Director Técnico"/>
    <s v="Gerente"/>
    <s v="Aprobado"/>
  </r>
  <r>
    <x v="10"/>
    <x v="14"/>
    <x v="14"/>
    <x v="2"/>
    <s v="Director Técnico"/>
    <s v="Gerente"/>
    <s v="Aprobado"/>
  </r>
  <r>
    <x v="6"/>
    <x v="15"/>
    <x v="15"/>
    <x v="4"/>
    <s v="Director de Calidad "/>
    <s v="Gerente"/>
    <s v="Aprobado"/>
  </r>
  <r>
    <x v="3"/>
    <x v="16"/>
    <x v="16"/>
    <x v="2"/>
    <s v="Director Técnico"/>
    <s v="Gerente "/>
    <s v="Aprobado"/>
  </r>
  <r>
    <x v="11"/>
    <x v="17"/>
    <x v="17"/>
    <x v="2"/>
    <s v="Director Técnico"/>
    <s v="Gerente "/>
    <s v="Aprobado"/>
  </r>
  <r>
    <x v="9"/>
    <x v="18"/>
    <x v="18"/>
    <x v="2"/>
    <s v="Director Técnico"/>
    <s v="Gerente "/>
    <s v="Aprobado"/>
  </r>
  <r>
    <x v="6"/>
    <x v="19"/>
    <x v="19"/>
    <x v="2"/>
    <s v="Director Técnico"/>
    <s v="Gerente "/>
    <s v="Aprobado"/>
  </r>
  <r>
    <x v="9"/>
    <x v="20"/>
    <x v="20"/>
    <x v="2"/>
    <s v="Director Técnico"/>
    <s v="Gerente "/>
    <s v="Aprobado"/>
  </r>
  <r>
    <x v="6"/>
    <x v="21"/>
    <x v="21"/>
    <x v="2"/>
    <s v="Director Técnico"/>
    <s v="Gerente"/>
    <s v="Aprobado"/>
  </r>
  <r>
    <x v="12"/>
    <x v="22"/>
    <x v="22"/>
    <x v="2"/>
    <s v="Director Técnico"/>
    <s v="Gerente "/>
    <s v="Aprobado"/>
  </r>
  <r>
    <x v="9"/>
    <x v="23"/>
    <x v="23"/>
    <x v="2"/>
    <s v="Director Técnico"/>
    <s v="Gerente "/>
    <s v="Aprobado"/>
  </r>
  <r>
    <x v="13"/>
    <x v="24"/>
    <x v="24"/>
    <x v="5"/>
    <s v="Director de Calidad "/>
    <s v="Gerente "/>
    <s v="Aprobado"/>
  </r>
  <r>
    <x v="9"/>
    <x v="25"/>
    <x v="25"/>
    <x v="5"/>
    <s v="Director de Calidad "/>
    <s v="Gerente"/>
    <s v="Aprobado"/>
  </r>
  <r>
    <x v="6"/>
    <x v="26"/>
    <x v="26"/>
    <x v="2"/>
    <s v="Director Técnico"/>
    <s v="Gerente"/>
    <s v="Aprobado"/>
  </r>
  <r>
    <x v="6"/>
    <x v="27"/>
    <x v="27"/>
    <x v="5"/>
    <s v="Director de Calidad "/>
    <s v="Gerente"/>
    <s v="Aprobado"/>
  </r>
  <r>
    <x v="14"/>
    <x v="28"/>
    <x v="28"/>
    <x v="6"/>
    <s v="Director de Calidad "/>
    <s v="Gerente"/>
    <s v="Aprobado"/>
  </r>
  <r>
    <x v="6"/>
    <x v="29"/>
    <x v="29"/>
    <x v="2"/>
    <s v="Director Técnico"/>
    <s v="Gerente "/>
    <s v="Aprobado"/>
  </r>
  <r>
    <x v="6"/>
    <x v="30"/>
    <x v="30"/>
    <x v="2"/>
    <s v="Director Técnico"/>
    <s v="Gerente "/>
    <s v="Aprobado"/>
  </r>
  <r>
    <x v="15"/>
    <x v="31"/>
    <x v="31"/>
    <x v="2"/>
    <s v="Director Técnico"/>
    <s v="Gerente "/>
    <s v="Aprobado"/>
  </r>
  <r>
    <x v="16"/>
    <x v="32"/>
    <x v="32"/>
    <x v="2"/>
    <s v="Director Técnico"/>
    <s v="Gerente "/>
    <s v="Aprobado"/>
  </r>
  <r>
    <x v="6"/>
    <x v="33"/>
    <x v="33"/>
    <x v="2"/>
    <s v="Director Técnico"/>
    <s v="Gerente "/>
    <s v="Aprobado"/>
  </r>
  <r>
    <x v="9"/>
    <x v="34"/>
    <x v="34"/>
    <x v="2"/>
    <s v="Director Técnico"/>
    <s v="Gerente "/>
    <s v="Aprobado"/>
  </r>
  <r>
    <x v="6"/>
    <x v="35"/>
    <x v="35"/>
    <x v="2"/>
    <s v="Director Técnico"/>
    <s v="Gerente "/>
    <s v="Aprobado"/>
  </r>
  <r>
    <x v="7"/>
    <x v="36"/>
    <x v="36"/>
    <x v="2"/>
    <s v="Director Técnico"/>
    <s v="Gerente "/>
    <s v="Aprobado"/>
  </r>
  <r>
    <x v="17"/>
    <x v="37"/>
    <x v="37"/>
    <x v="2"/>
    <s v="Director Técnico"/>
    <s v="Gerente "/>
    <s v="Aprobado"/>
  </r>
  <r>
    <x v="7"/>
    <x v="38"/>
    <x v="38"/>
    <x v="2"/>
    <s v="Director Técnico"/>
    <s v="Gerente "/>
    <s v="Aprobado"/>
  </r>
  <r>
    <x v="3"/>
    <x v="39"/>
    <x v="39"/>
    <x v="3"/>
    <s v="Director de Calidad "/>
    <s v="Gerente "/>
    <s v="Aprobado"/>
  </r>
  <r>
    <x v="6"/>
    <x v="40"/>
    <x v="40"/>
    <x v="6"/>
    <s v="Director Técnico"/>
    <s v="Gerente "/>
    <s v="Aprobado"/>
  </r>
  <r>
    <x v="18"/>
    <x v="41"/>
    <x v="41"/>
    <x v="2"/>
    <s v="Director Técnico"/>
    <s v="Gerente "/>
    <s v="Aprobado"/>
  </r>
  <r>
    <x v="18"/>
    <x v="42"/>
    <x v="42"/>
    <x v="2"/>
    <s v="Gerente"/>
    <s v="Gerente"/>
    <s v="Aprobado"/>
  </r>
  <r>
    <x v="19"/>
    <x v="43"/>
    <x v="43"/>
    <x v="6"/>
    <s v="Director de Calidad "/>
    <s v="Gerente"/>
    <s v="Aprobado"/>
  </r>
  <r>
    <x v="20"/>
    <x v="44"/>
    <x v="44"/>
    <x v="6"/>
    <s v="Director de Calidad "/>
    <s v="Gerente"/>
    <s v="Aprobado"/>
  </r>
  <r>
    <x v="20"/>
    <x v="45"/>
    <x v="45"/>
    <x v="6"/>
    <s v="Director de Calidad "/>
    <s v="Gerente"/>
    <s v="Aprobado"/>
  </r>
  <r>
    <x v="21"/>
    <x v="46"/>
    <x v="46"/>
    <x v="2"/>
    <s v="Gerente"/>
    <s v="Gerente"/>
    <s v="Aprobado"/>
  </r>
  <r>
    <x v="22"/>
    <x v="47"/>
    <x v="47"/>
    <x v="1"/>
    <s v="Gerente"/>
    <s v="Gerente"/>
    <s v="Aprobado"/>
  </r>
  <r>
    <x v="6"/>
    <x v="48"/>
    <x v="48"/>
    <x v="6"/>
    <s v="Gerente"/>
    <s v="Gerente"/>
    <s v="Aprobado"/>
  </r>
  <r>
    <x v="9"/>
    <x v="49"/>
    <x v="49"/>
    <x v="5"/>
    <s v="Director de Calidad "/>
    <s v="Gerente"/>
    <s v="Aprobado"/>
  </r>
  <r>
    <x v="23"/>
    <x v="50"/>
    <x v="50"/>
    <x v="3"/>
    <s v="Director de Calidad "/>
    <s v="Gerente"/>
    <s v="Aprobado"/>
  </r>
  <r>
    <x v="23"/>
    <x v="51"/>
    <x v="51"/>
    <x v="3"/>
    <s v="Director de Calidad "/>
    <s v="Gerente"/>
    <s v="Aprobado"/>
  </r>
  <r>
    <x v="24"/>
    <x v="52"/>
    <x v="52"/>
    <x v="7"/>
    <s v="Director de Calidad "/>
    <s v="Gerente"/>
    <s v="Aprobado"/>
  </r>
  <r>
    <x v="25"/>
    <x v="53"/>
    <x v="53"/>
    <x v="7"/>
    <s v="Director de Calidad "/>
    <s v="Gerente"/>
    <s v="Aprobado"/>
  </r>
  <r>
    <x v="26"/>
    <x v="54"/>
    <x v="54"/>
    <x v="4"/>
    <s v="Director de Calidad "/>
    <s v="Gerente"/>
    <s v="Aprobado"/>
  </r>
  <r>
    <x v="26"/>
    <x v="55"/>
    <x v="55"/>
    <x v="4"/>
    <s v="Director de Calidad "/>
    <s v="Gerente"/>
    <s v="Aprobado"/>
  </r>
  <r>
    <x v="27"/>
    <x v="56"/>
    <x v="56"/>
    <x v="8"/>
    <s v="Gerente"/>
    <s v="Gerente"/>
    <s v="Aprobado"/>
  </r>
  <r>
    <x v="28"/>
    <x v="57"/>
    <x v="57"/>
    <x v="2"/>
    <s v="Director Técnico"/>
    <s v="Gerente"/>
    <s v="Aprobado"/>
  </r>
  <r>
    <x v="28"/>
    <x v="58"/>
    <x v="58"/>
    <x v="4"/>
    <s v="Director Técnico"/>
    <s v="Gerente"/>
    <s v="Aprobado"/>
  </r>
  <r>
    <x v="20"/>
    <x v="59"/>
    <x v="59"/>
    <x v="2"/>
    <s v="Director Técnico"/>
    <s v="Gerente"/>
    <s v="Aprobado"/>
  </r>
  <r>
    <x v="20"/>
    <x v="60"/>
    <x v="60"/>
    <x v="9"/>
    <s v="Director de Calidad "/>
    <s v="Gerente"/>
    <s v="Aprobado"/>
  </r>
  <r>
    <x v="20"/>
    <x v="61"/>
    <x v="61"/>
    <x v="2"/>
    <s v="Líder de Laboratorio"/>
    <s v="Gerente"/>
    <s v="Aprobado"/>
  </r>
  <r>
    <x v="6"/>
    <x v="62"/>
    <x v="62"/>
    <x v="2"/>
    <s v="Director Técnico"/>
    <s v="Gerente"/>
    <s v="Aprobado"/>
  </r>
  <r>
    <x v="6"/>
    <x v="63"/>
    <x v="63"/>
    <x v="4"/>
    <s v="Director de Calidad "/>
    <s v="Gerente "/>
    <s v="Aprobado"/>
  </r>
  <r>
    <x v="3"/>
    <x v="64"/>
    <x v="64"/>
    <x v="5"/>
    <s v="Director de Calidad"/>
    <s v="Gerente"/>
    <s v="Aprobado"/>
  </r>
  <r>
    <x v="9"/>
    <x v="65"/>
    <x v="65"/>
    <x v="4"/>
    <s v="Director Técnico"/>
    <s v="Gerente"/>
    <s v="Aprobado"/>
  </r>
  <r>
    <x v="9"/>
    <x v="66"/>
    <x v="66"/>
    <x v="2"/>
    <s v="Director Técnico"/>
    <s v="Gerente"/>
    <s v="Aprobado"/>
  </r>
  <r>
    <x v="20"/>
    <x v="67"/>
    <x v="67"/>
    <x v="9"/>
    <s v="Director de Calidad "/>
    <s v="Gerente"/>
    <s v="Aprobado"/>
  </r>
  <r>
    <x v="29"/>
    <x v="68"/>
    <x v="68"/>
    <x v="2"/>
    <s v="Director Técnico"/>
    <s v="Gerente"/>
    <s v="Aprobado"/>
  </r>
  <r>
    <x v="6"/>
    <x v="69"/>
    <x v="69"/>
    <x v="2"/>
    <s v="Director Técnico"/>
    <s v="Gerente"/>
    <s v="Aprobado"/>
  </r>
  <r>
    <x v="7"/>
    <x v="70"/>
    <x v="70"/>
    <x v="4"/>
    <s v="Director de Calidad "/>
    <s v="Gerente"/>
    <s v="Aprobado"/>
  </r>
  <r>
    <x v="6"/>
    <x v="71"/>
    <x v="71"/>
    <x v="2"/>
    <s v="Director Técnico"/>
    <s v="Gerente"/>
    <s v="Aprobado"/>
  </r>
  <r>
    <x v="9"/>
    <x v="72"/>
    <x v="72"/>
    <x v="4"/>
    <s v="Director de Calidad "/>
    <s v="Gerente"/>
    <s v="Aprobado"/>
  </r>
  <r>
    <x v="9"/>
    <x v="73"/>
    <x v="73"/>
    <x v="2"/>
    <s v="Director Técnico"/>
    <s v="Gerente"/>
    <s v="Aprobado"/>
  </r>
  <r>
    <x v="30"/>
    <x v="74"/>
    <x v="74"/>
    <x v="5"/>
    <s v="Director de Calidad "/>
    <s v="Gerente"/>
    <s v="Aprobado"/>
  </r>
  <r>
    <x v="9"/>
    <x v="75"/>
    <x v="75"/>
    <x v="5"/>
    <s v="Director de Calidad "/>
    <s v="Gerente"/>
    <s v="Aprobado"/>
  </r>
  <r>
    <x v="10"/>
    <x v="76"/>
    <x v="76"/>
    <x v="2"/>
    <s v="Director Técnico"/>
    <s v="Gerente"/>
    <s v="Aprobado"/>
  </r>
  <r>
    <x v="3"/>
    <x v="77"/>
    <x v="77"/>
    <x v="2"/>
    <s v="Director Técnico"/>
    <s v="Gerente"/>
    <s v="Aprobado"/>
  </r>
  <r>
    <x v="6"/>
    <x v="78"/>
    <x v="78"/>
    <x v="2"/>
    <s v="Director Técnico"/>
    <s v="Gerente"/>
    <s v="Aprobado"/>
  </r>
  <r>
    <x v="6"/>
    <x v="79"/>
    <x v="79"/>
    <x v="2"/>
    <s v="Director Técnico"/>
    <s v="Gerente"/>
    <s v="Aprobado"/>
  </r>
  <r>
    <x v="20"/>
    <x v="80"/>
    <x v="80"/>
    <x v="10"/>
    <s v="Director de Calidad "/>
    <s v="Gerente"/>
    <s v="Aprobado"/>
  </r>
  <r>
    <x v="31"/>
    <x v="81"/>
    <x v="81"/>
    <x v="5"/>
    <s v="Director de Calidad "/>
    <s v="Gerente"/>
    <s v="Aprobado"/>
  </r>
  <r>
    <x v="32"/>
    <x v="82"/>
    <x v="82"/>
    <x v="4"/>
    <s v="Director de Calidad "/>
    <s v="Gerente"/>
    <s v="Aprobado"/>
  </r>
  <r>
    <x v="6"/>
    <x v="83"/>
    <x v="83"/>
    <x v="2"/>
    <s v="Director Técnico"/>
    <s v="Gerente"/>
    <s v="Aprobado"/>
  </r>
  <r>
    <x v="33"/>
    <x v="84"/>
    <x v="84"/>
    <x v="5"/>
    <s v="Director de Calidad "/>
    <s v="Gerente"/>
    <s v="Aprobado"/>
  </r>
  <r>
    <x v="9"/>
    <x v="85"/>
    <x v="85"/>
    <x v="10"/>
    <s v="Director de Calidad "/>
    <s v="Gerente"/>
    <s v="Aprobado"/>
  </r>
  <r>
    <x v="6"/>
    <x v="86"/>
    <x v="86"/>
    <x v="2"/>
    <s v="Director Técnico"/>
    <s v="Gerente"/>
    <s v="Aprobado"/>
  </r>
  <r>
    <x v="6"/>
    <x v="87"/>
    <x v="87"/>
    <x v="4"/>
    <s v="Director de Calidad "/>
    <s v="Gerente"/>
    <s v="Aprobado"/>
  </r>
  <r>
    <x v="6"/>
    <x v="88"/>
    <x v="88"/>
    <x v="4"/>
    <s v="Director de Calidad "/>
    <s v="Gerente"/>
    <s v="Aprobado"/>
  </r>
  <r>
    <x v="6"/>
    <x v="89"/>
    <x v="89"/>
    <x v="4"/>
    <s v="Director de Calidad "/>
    <s v="Gerente"/>
    <s v="Aprobado"/>
  </r>
  <r>
    <x v="6"/>
    <x v="90"/>
    <x v="90"/>
    <x v="4"/>
    <s v="Director de Calidad "/>
    <s v="Gerente"/>
    <s v="Aprobado"/>
  </r>
  <r>
    <x v="6"/>
    <x v="91"/>
    <x v="91"/>
    <x v="4"/>
    <s v="Director de Calidad "/>
    <s v="Gerente"/>
    <s v="Aprobado"/>
  </r>
  <r>
    <x v="34"/>
    <x v="92"/>
    <x v="92"/>
    <x v="2"/>
    <s v="Director Técnico"/>
    <s v="Gerente"/>
    <s v="Aprobado"/>
  </r>
  <r>
    <x v="35"/>
    <x v="93"/>
    <x v="93"/>
    <x v="5"/>
    <s v="Director de Calidad "/>
    <s v="Gerente"/>
    <s v="Aprobado"/>
  </r>
  <r>
    <x v="6"/>
    <x v="94"/>
    <x v="94"/>
    <x v="10"/>
    <s v="Director de Calidad "/>
    <s v="Gerente"/>
    <s v="Aprobado"/>
  </r>
  <r>
    <x v="6"/>
    <x v="95"/>
    <x v="95"/>
    <x v="2"/>
    <s v="Director Técnico"/>
    <s v="Gerente"/>
    <s v="Aprobado"/>
  </r>
  <r>
    <x v="6"/>
    <x v="96"/>
    <x v="96"/>
    <x v="4"/>
    <s v="Director de Calidad "/>
    <s v="Gerente"/>
    <s v="Aprobado"/>
  </r>
  <r>
    <x v="34"/>
    <x v="97"/>
    <x v="97"/>
    <x v="9"/>
    <s v="Director de Calidad "/>
    <s v="Gerente"/>
    <s v="Aprobado"/>
  </r>
  <r>
    <x v="20"/>
    <x v="98"/>
    <x v="98"/>
    <x v="4"/>
    <s v="Director de Calidad "/>
    <s v="Gerente"/>
    <s v="Aprobado"/>
  </r>
  <r>
    <x v="20"/>
    <x v="99"/>
    <x v="99"/>
    <x v="4"/>
    <s v="Director de Calidad "/>
    <s v="Gerente"/>
    <s v="Aprobado"/>
  </r>
  <r>
    <x v="6"/>
    <x v="100"/>
    <x v="100"/>
    <x v="4"/>
    <s v="Director de Calidad "/>
    <s v="Gerente"/>
    <s v="Aprobado"/>
  </r>
  <r>
    <x v="36"/>
    <x v="101"/>
    <x v="101"/>
    <x v="9"/>
    <s v="Director de Calidad "/>
    <s v="Gerente"/>
    <s v="Aprobado"/>
  </r>
  <r>
    <x v="37"/>
    <x v="102"/>
    <x v="102"/>
    <x v="10"/>
    <s v="Director de Calidad "/>
    <s v="Gerente"/>
    <s v="Aprobado"/>
  </r>
  <r>
    <x v="38"/>
    <x v="103"/>
    <x v="103"/>
    <x v="9"/>
    <s v="Director de Calidad"/>
    <s v="Gerente"/>
    <s v="Aprobado"/>
  </r>
  <r>
    <x v="39"/>
    <x v="104"/>
    <x v="104"/>
    <x v="4"/>
    <s v="Director de Calidad "/>
    <s v="Gerente"/>
    <s v="Aprobado"/>
  </r>
  <r>
    <x v="20"/>
    <x v="105"/>
    <x v="105"/>
    <x v="4"/>
    <s v="Director Técnico"/>
    <s v="Gerente"/>
    <s v="Aprobado"/>
  </r>
  <r>
    <x v="38"/>
    <x v="106"/>
    <x v="106"/>
    <x v="4"/>
    <s v="Director de Calidad "/>
    <s v="Gerente"/>
    <s v="Aprobado"/>
  </r>
  <r>
    <x v="38"/>
    <x v="107"/>
    <x v="107"/>
    <x v="4"/>
    <s v="Director de Calidad "/>
    <s v="Gerente"/>
    <s v="Aprobado"/>
  </r>
  <r>
    <x v="6"/>
    <x v="108"/>
    <x v="108"/>
    <x v="4"/>
    <s v="Director de Calidad "/>
    <s v="Gerente"/>
    <s v="Aprobado"/>
  </r>
  <r>
    <x v="6"/>
    <x v="109"/>
    <x v="109"/>
    <x v="4"/>
    <s v="Director de Calidad "/>
    <s v="Gerente"/>
    <s v="Aprobado"/>
  </r>
  <r>
    <x v="38"/>
    <x v="110"/>
    <x v="110"/>
    <x v="4"/>
    <s v="Director de Calidad "/>
    <s v="Gerente"/>
    <s v="Aprobado"/>
  </r>
  <r>
    <x v="38"/>
    <x v="111"/>
    <x v="111"/>
    <x v="4"/>
    <s v="Director de Calidad "/>
    <s v="Gerente"/>
    <s v="Aprobado"/>
  </r>
  <r>
    <x v="38"/>
    <x v="112"/>
    <x v="112"/>
    <x v="10"/>
    <s v="Director de Calidad "/>
    <s v="Gerente"/>
    <s v="Aprobado"/>
  </r>
  <r>
    <x v="1"/>
    <x v="113"/>
    <x v="113"/>
    <x v="10"/>
    <s v="Director de Calidad "/>
    <s v="Gerente"/>
    <s v="Aprobado"/>
  </r>
  <r>
    <x v="38"/>
    <x v="114"/>
    <x v="114"/>
    <x v="10"/>
    <s v="Director de Calidad "/>
    <s v="Gerente"/>
    <s v="Aprobado"/>
  </r>
  <r>
    <x v="20"/>
    <x v="115"/>
    <x v="115"/>
    <x v="4"/>
    <s v="Director de Calidad "/>
    <s v="Gerente"/>
    <s v="Aprobado"/>
  </r>
  <r>
    <x v="38"/>
    <x v="116"/>
    <x v="116"/>
    <x v="4"/>
    <s v="Director de Calidad "/>
    <s v="Gerente"/>
    <s v="Aprobado"/>
  </r>
  <r>
    <x v="38"/>
    <x v="117"/>
    <x v="117"/>
    <x v="4"/>
    <s v="Director de Calidad "/>
    <s v="Gerente"/>
    <s v="Aprobado"/>
  </r>
  <r>
    <x v="20"/>
    <x v="118"/>
    <x v="118"/>
    <x v="4"/>
    <s v="Director de Calidad "/>
    <s v="Gerente"/>
    <s v="Aprobado"/>
  </r>
  <r>
    <x v="38"/>
    <x v="119"/>
    <x v="119"/>
    <x v="4"/>
    <s v="Director de Calidad "/>
    <s v="Gerente"/>
    <s v="Aprobado"/>
  </r>
  <r>
    <x v="38"/>
    <x v="120"/>
    <x v="120"/>
    <x v="4"/>
    <s v="Director de Calidad "/>
    <s v="Gerente"/>
    <s v="Aprobado"/>
  </r>
  <r>
    <x v="38"/>
    <x v="121"/>
    <x v="121"/>
    <x v="10"/>
    <s v="Director de Calidad "/>
    <s v="Gerente"/>
    <s v="Aprobado"/>
  </r>
  <r>
    <x v="38"/>
    <x v="122"/>
    <x v="122"/>
    <x v="4"/>
    <s v="Director de Calidad "/>
    <s v="Gerente"/>
    <s v="Aprobado"/>
  </r>
  <r>
    <x v="7"/>
    <x v="123"/>
    <x v="123"/>
    <x v="10"/>
    <s v="Director de Calidad "/>
    <s v="Gerente"/>
    <s v="Aprobado"/>
  </r>
  <r>
    <x v="38"/>
    <x v="124"/>
    <x v="124"/>
    <x v="4"/>
    <s v="Director de Calidad "/>
    <s v="Gerente"/>
    <s v="Aprobado"/>
  </r>
  <r>
    <x v="38"/>
    <x v="125"/>
    <x v="125"/>
    <x v="9"/>
    <s v="Director de Calidad "/>
    <s v="Gerente"/>
    <s v="Aprobado"/>
  </r>
  <r>
    <x v="38"/>
    <x v="126"/>
    <x v="126"/>
    <x v="4"/>
    <s v="Director de Calidad "/>
    <s v="Gerente"/>
    <s v="Aprobado"/>
  </r>
  <r>
    <x v="38"/>
    <x v="127"/>
    <x v="127"/>
    <x v="4"/>
    <s v="Director de Calidad "/>
    <s v="Gerente"/>
    <s v="Aprobado"/>
  </r>
  <r>
    <x v="6"/>
    <x v="128"/>
    <x v="128"/>
    <x v="4"/>
    <s v="Director de Calidad "/>
    <s v="Gerente"/>
    <s v="Aprobado"/>
  </r>
  <r>
    <x v="38"/>
    <x v="129"/>
    <x v="129"/>
    <x v="4"/>
    <s v="Director de Calidad "/>
    <s v="Gerente"/>
    <s v="Aprobado"/>
  </r>
  <r>
    <x v="34"/>
    <x v="130"/>
    <x v="130"/>
    <x v="2"/>
    <s v="Director Técnico"/>
    <s v="Gerente"/>
    <s v="Aprobado"/>
  </r>
  <r>
    <x v="20"/>
    <x v="131"/>
    <x v="131"/>
    <x v="4"/>
    <s v="Director de Calidad "/>
    <s v="Gerente"/>
    <s v="Aprobado"/>
  </r>
  <r>
    <x v="20"/>
    <x v="132"/>
    <x v="132"/>
    <x v="4"/>
    <s v="Director de Calidad "/>
    <s v="Gerente"/>
    <s v="Aprobado"/>
  </r>
  <r>
    <x v="34"/>
    <x v="133"/>
    <x v="133"/>
    <x v="4"/>
    <s v="Director de Calidad "/>
    <s v="Gerente"/>
    <s v="Aprobado"/>
  </r>
  <r>
    <x v="34"/>
    <x v="134"/>
    <x v="134"/>
    <x v="4"/>
    <s v="Director de Calidad "/>
    <s v="Gerente"/>
    <s v="Aprobado"/>
  </r>
  <r>
    <x v="34"/>
    <x v="135"/>
    <x v="135"/>
    <x v="9"/>
    <s v="Director de Calidad "/>
    <s v="Gerente"/>
    <s v="Aprobado"/>
  </r>
  <r>
    <x v="34"/>
    <x v="136"/>
    <x v="136"/>
    <x v="4"/>
    <s v="Director de Calidad "/>
    <s v="Gerente"/>
    <s v="Aprobado"/>
  </r>
  <r>
    <x v="20"/>
    <x v="137"/>
    <x v="137"/>
    <x v="4"/>
    <s v="Director de Calidad "/>
    <s v="Gerente"/>
    <s v="Aprobado"/>
  </r>
  <r>
    <x v="0"/>
    <x v="138"/>
    <x v="138"/>
    <x v="11"/>
    <s v="Director de Calidad "/>
    <s v="Gerente"/>
    <s v="Aprobado"/>
  </r>
  <r>
    <x v="0"/>
    <x v="139"/>
    <x v="139"/>
    <x v="9"/>
    <s v="Director de Calidad "/>
    <s v="Gerente"/>
    <s v="Aprobado"/>
  </r>
  <r>
    <x v="34"/>
    <x v="140"/>
    <x v="140"/>
    <x v="9"/>
    <s v="Director de Calidad "/>
    <s v="Gerente"/>
    <s v="Aprobado"/>
  </r>
  <r>
    <x v="34"/>
    <x v="141"/>
    <x v="141"/>
    <x v="4"/>
    <s v="Director de Calidad "/>
    <s v="Gerente"/>
    <s v="Aprobado"/>
  </r>
  <r>
    <x v="34"/>
    <x v="142"/>
    <x v="142"/>
    <x v="4"/>
    <s v="Director de Calidad "/>
    <s v="Gerente"/>
    <s v="Aprobado"/>
  </r>
  <r>
    <x v="34"/>
    <x v="143"/>
    <x v="143"/>
    <x v="4"/>
    <s v="Director de Calidad "/>
    <s v="Gerente"/>
    <s v="Aprobado"/>
  </r>
  <r>
    <x v="34"/>
    <x v="144"/>
    <x v="144"/>
    <x v="4"/>
    <s v="Director de Calidad "/>
    <s v="Gerente"/>
    <s v="Aprobado"/>
  </r>
  <r>
    <x v="34"/>
    <x v="145"/>
    <x v="145"/>
    <x v="9"/>
    <s v="Director de Calidad "/>
    <s v="Gerente"/>
    <s v="Aprobado"/>
  </r>
  <r>
    <x v="6"/>
    <x v="146"/>
    <x v="146"/>
    <x v="4"/>
    <s v="Director de Calidad "/>
    <s v="Gerente"/>
    <s v="Aprobado"/>
  </r>
  <r>
    <x v="6"/>
    <x v="147"/>
    <x v="147"/>
    <x v="4"/>
    <s v="Director de Calidad "/>
    <s v="Gerente"/>
    <s v="Aprobado"/>
  </r>
  <r>
    <x v="6"/>
    <x v="148"/>
    <x v="148"/>
    <x v="4"/>
    <s v="Director de Calidad"/>
    <s v="Gerente"/>
    <s v="Aprobado"/>
  </r>
  <r>
    <x v="0"/>
    <x v="149"/>
    <x v="149"/>
    <x v="4"/>
    <s v="Director de Calidad "/>
    <s v="Gerente"/>
    <s v="Aprobado"/>
  </r>
  <r>
    <x v="7"/>
    <x v="150"/>
    <x v="150"/>
    <x v="10"/>
    <s v="Director de Calidad "/>
    <s v="Gerente "/>
    <s v="Aprobado"/>
  </r>
  <r>
    <x v="6"/>
    <x v="151"/>
    <x v="151"/>
    <x v="4"/>
    <s v="Director de Calidad "/>
    <s v="Gerente "/>
    <s v="Aprobado"/>
  </r>
  <r>
    <x v="6"/>
    <x v="152"/>
    <x v="152"/>
    <x v="4"/>
    <s v="Director de Calidad "/>
    <s v="Gerente "/>
    <s v="Aprobado"/>
  </r>
  <r>
    <x v="40"/>
    <x v="153"/>
    <x v="153"/>
    <x v="9"/>
    <s v="Director de Calidad "/>
    <s v="Gerente"/>
    <s v="Aprobado"/>
  </r>
  <r>
    <x v="6"/>
    <x v="154"/>
    <x v="154"/>
    <x v="11"/>
    <s v="Líder de Laboratorio"/>
    <s v="Gerente "/>
    <s v="Aprobado"/>
  </r>
  <r>
    <x v="6"/>
    <x v="155"/>
    <x v="155"/>
    <x v="4"/>
    <s v="Director de Calidad"/>
    <s v="Gerente "/>
    <s v="Aprobado"/>
  </r>
  <r>
    <x v="6"/>
    <x v="156"/>
    <x v="156"/>
    <x v="11"/>
    <s v="Líder de Laboratorio"/>
    <s v="Gerente "/>
    <s v="Aprobado"/>
  </r>
  <r>
    <x v="38"/>
    <x v="157"/>
    <x v="157"/>
    <x v="11"/>
    <s v="Líder de Laboratorio"/>
    <s v="Gerente "/>
    <s v="Aprobado"/>
  </r>
  <r>
    <x v="41"/>
    <x v="158"/>
    <x v="158"/>
    <x v="11"/>
    <s v="Director de Calidad"/>
    <s v="Gerente "/>
    <s v="Aprobado"/>
  </r>
  <r>
    <x v="6"/>
    <x v="159"/>
    <x v="159"/>
    <x v="4"/>
    <s v="Director de Calidad"/>
    <s v="Gerente "/>
    <s v="Aprobado"/>
  </r>
  <r>
    <x v="34"/>
    <x v="160"/>
    <x v="160"/>
    <x v="11"/>
    <s v="Líder de Laboratorio"/>
    <s v="Gerente "/>
    <s v="Aprobado"/>
  </r>
  <r>
    <x v="34"/>
    <x v="161"/>
    <x v="161"/>
    <x v="11"/>
    <s v="Líder de Laboratorio"/>
    <s v="Gerente "/>
    <s v="Aprobado"/>
  </r>
  <r>
    <x v="42"/>
    <x v="162"/>
    <x v="162"/>
    <x v="11"/>
    <s v="Director de Calidad"/>
    <s v="Gerente "/>
    <s v="Aprobado"/>
  </r>
  <r>
    <x v="36"/>
    <x v="163"/>
    <x v="163"/>
    <x v="8"/>
    <s v="Líder de Laboratorio"/>
    <s v="Gerente"/>
    <s v="Aprobado"/>
  </r>
  <r>
    <x v="6"/>
    <x v="164"/>
    <x v="164"/>
    <x v="11"/>
    <s v="Líder de Laboratorio"/>
    <s v="Gerente"/>
    <s v="Aprobado"/>
  </r>
  <r>
    <x v="6"/>
    <x v="165"/>
    <x v="165"/>
    <x v="11"/>
    <s v="Líder de Laboratorio"/>
    <s v="Gerente"/>
    <s v="Aprobado"/>
  </r>
  <r>
    <x v="7"/>
    <x v="166"/>
    <x v="166"/>
    <x v="11"/>
    <s v="Líder de Laboratorio"/>
    <s v="Gerente"/>
    <s v="Aprobado"/>
  </r>
  <r>
    <x v="7"/>
    <x v="167"/>
    <x v="167"/>
    <x v="4"/>
    <s v="Director de Calidad"/>
    <s v="Gerente"/>
    <s v="Aprobado"/>
  </r>
  <r>
    <x v="7"/>
    <x v="168"/>
    <x v="168"/>
    <x v="4"/>
    <s v="Director de Calidad"/>
    <s v="Gerente"/>
    <s v="Aprobado"/>
  </r>
  <r>
    <x v="7"/>
    <x v="169"/>
    <x v="169"/>
    <x v="4"/>
    <s v="Director de Calidad"/>
    <s v="Gerente"/>
    <s v="Aprobado"/>
  </r>
  <r>
    <x v="38"/>
    <x v="170"/>
    <x v="170"/>
    <x v="11"/>
    <s v="Líder de Laboratorio"/>
    <s v="Gerente"/>
    <s v="Aprobado"/>
  </r>
  <r>
    <x v="43"/>
    <x v="171"/>
    <x v="171"/>
    <x v="4"/>
    <s v="Director de Calidad"/>
    <s v="Gerente"/>
    <s v="Aprobado"/>
  </r>
  <r>
    <x v="34"/>
    <x v="172"/>
    <x v="172"/>
    <x v="4"/>
    <s v="Director de Calidad"/>
    <s v="Gerente"/>
    <s v="Aprobado"/>
  </r>
  <r>
    <x v="20"/>
    <x v="173"/>
    <x v="173"/>
    <x v="8"/>
    <s v="Director Técnico"/>
    <s v="Gerente"/>
    <s v="Aprobado"/>
  </r>
  <r>
    <x v="10"/>
    <x v="174"/>
    <x v="174"/>
    <x v="9"/>
    <s v="Director de Calidad"/>
    <s v="Gerente"/>
    <s v="Aprobado"/>
  </r>
  <r>
    <x v="44"/>
    <x v="175"/>
    <x v="175"/>
    <x v="12"/>
    <s v="Director de Calidad"/>
    <s v="Gerente"/>
    <s v="Aprobado"/>
  </r>
  <r>
    <x v="20"/>
    <x v="176"/>
    <x v="176"/>
    <x v="11"/>
    <s v="Líder de Laboratorio"/>
    <s v="Gerente"/>
    <s v="Aprobado"/>
  </r>
  <r>
    <x v="20"/>
    <x v="177"/>
    <x v="177"/>
    <x v="11"/>
    <s v="Líder de Laboratorio"/>
    <s v="Gerente "/>
    <s v="Aprobado"/>
  </r>
  <r>
    <x v="6"/>
    <x v="178"/>
    <x v="178"/>
    <x v="4"/>
    <s v="Director de Calidad"/>
    <s v="Gerente "/>
    <s v="Aprobado"/>
  </r>
  <r>
    <x v="17"/>
    <x v="179"/>
    <x v="179"/>
    <x v="9"/>
    <s v="Líder de Laboratorio"/>
    <s v="Gerente "/>
    <s v="Aprobado"/>
  </r>
  <r>
    <x v="40"/>
    <x v="180"/>
    <x v="180"/>
    <x v="9"/>
    <s v="Líder de Laboratorio"/>
    <s v="Gerente "/>
    <s v="Aprobado"/>
  </r>
  <r>
    <x v="17"/>
    <x v="181"/>
    <x v="181"/>
    <x v="9"/>
    <s v="Director de Calidad"/>
    <s v="Gerente "/>
    <s v="Aprobado"/>
  </r>
  <r>
    <x v="17"/>
    <x v="182"/>
    <x v="182"/>
    <x v="9"/>
    <s v="Director de Calidad"/>
    <s v="Gerente "/>
    <s v="Aprobado"/>
  </r>
  <r>
    <x v="36"/>
    <x v="183"/>
    <x v="183"/>
    <x v="10"/>
    <s v="Director de Calidad"/>
    <s v="Gerente "/>
    <s v="Aprobado"/>
  </r>
  <r>
    <x v="18"/>
    <x v="184"/>
    <x v="184"/>
    <x v="11"/>
    <s v="Líder de Laboratorio"/>
    <s v="Gerente "/>
    <s v="Aprobado"/>
  </r>
  <r>
    <x v="44"/>
    <x v="185"/>
    <x v="185"/>
    <x v="12"/>
    <s v="Director de Calidad"/>
    <s v="Gerente "/>
    <s v="Aprobado"/>
  </r>
  <r>
    <x v="45"/>
    <x v="186"/>
    <x v="186"/>
    <x v="11"/>
    <s v="Director de Calidad"/>
    <s v="Gerente "/>
    <s v="Aprobado"/>
  </r>
  <r>
    <x v="45"/>
    <x v="187"/>
    <x v="187"/>
    <x v="11"/>
    <s v="Director de Calidad"/>
    <s v="Gerente "/>
    <s v="Aprobado"/>
  </r>
  <r>
    <x v="45"/>
    <x v="188"/>
    <x v="188"/>
    <x v="11"/>
    <s v="Director de Calidad"/>
    <s v="Gerente "/>
    <s v="Aprobado"/>
  </r>
  <r>
    <x v="46"/>
    <x v="189"/>
    <x v="189"/>
    <x v="5"/>
    <s v="Director de Calidad"/>
    <s v="Gerente "/>
    <s v="Aprobado"/>
  </r>
  <r>
    <x v="46"/>
    <x v="190"/>
    <x v="190"/>
    <x v="5"/>
    <s v="Director de Calidad"/>
    <s v="Gerente "/>
    <s v="Aprobado"/>
  </r>
  <r>
    <x v="46"/>
    <x v="191"/>
    <x v="191"/>
    <x v="5"/>
    <s v="Director de Calidad"/>
    <s v="Gerente "/>
    <s v="Aprobado"/>
  </r>
  <r>
    <x v="1"/>
    <x v="192"/>
    <x v="192"/>
    <x v="13"/>
    <s v="Director de Calidad"/>
    <s v="Gerente "/>
    <s v="Aprobad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E9D0BDE-0AFE-4602-A860-C60E75B12D8B}" name="TablaDinámica5" cacheId="11" applyNumberFormats="0" applyBorderFormats="0" applyFontFormats="0" applyPatternFormats="0" applyAlignmentFormats="0" applyWidthHeightFormats="1" dataCaption="Valores" updatedVersion="7" minRefreshableVersion="3" useAutoFormatting="1" itemPrintTitles="1" createdVersion="6" indent="0" outline="1" outlineData="1" multipleFieldFilters="0">
  <location ref="A4:A128" firstHeaderRow="1" firstDataRow="1" firstDataCol="1" rowPageCount="1" colPageCount="1"/>
  <pivotFields count="6">
    <pivotField axis="axisPage" showAll="0">
      <items count="26">
        <item m="1" x="20"/>
        <item x="6"/>
        <item m="1" x="23"/>
        <item m="1" x="24"/>
        <item m="1" x="19"/>
        <item x="3"/>
        <item x="0"/>
        <item x="4"/>
        <item x="12"/>
        <item x="5"/>
        <item x="10"/>
        <item x="8"/>
        <item m="1" x="21"/>
        <item m="1" x="15"/>
        <item m="1" x="14"/>
        <item m="1" x="17"/>
        <item x="2"/>
        <item x="9"/>
        <item m="1" x="18"/>
        <item m="1" x="16"/>
        <item m="1" x="22"/>
        <item x="11"/>
        <item x="13"/>
        <item x="1"/>
        <item x="7"/>
        <item t="default"/>
      </items>
    </pivotField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axis="axisRow" showAll="0">
      <items count="300">
        <item m="1" x="251"/>
        <item m="1" x="294"/>
        <item m="1" x="243"/>
        <item m="1" x="147"/>
        <item m="1" x="170"/>
        <item m="1" x="195"/>
        <item m="1" x="114"/>
        <item m="1" x="159"/>
        <item m="1" x="260"/>
        <item m="1" x="178"/>
        <item m="1" x="146"/>
        <item m="1" x="284"/>
        <item m="1" x="245"/>
        <item m="1" x="272"/>
        <item m="1" x="278"/>
        <item m="1" x="174"/>
        <item m="1" x="283"/>
        <item m="1" x="291"/>
        <item m="1" x="247"/>
        <item m="1" x="271"/>
        <item m="1" x="279"/>
        <item m="1" x="117"/>
        <item m="1" x="165"/>
        <item m="1" x="208"/>
        <item m="1" x="102"/>
        <item m="1" x="238"/>
        <item m="1" x="275"/>
        <item m="1" x="110"/>
        <item m="1" x="240"/>
        <item m="1" x="295"/>
        <item m="1" x="234"/>
        <item m="1" x="142"/>
        <item m="1" x="191"/>
        <item m="1" x="256"/>
        <item m="1" x="130"/>
        <item m="1" x="113"/>
        <item m="1" x="215"/>
        <item m="1" x="112"/>
        <item m="1" x="287"/>
        <item m="1" x="138"/>
        <item m="1" x="187"/>
        <item m="1" x="151"/>
        <item m="1" x="253"/>
        <item m="1" x="176"/>
        <item m="1" x="120"/>
        <item m="1" x="168"/>
        <item m="1" x="199"/>
        <item m="1" x="162"/>
        <item m="1" x="154"/>
        <item m="1" x="248"/>
        <item m="1" x="204"/>
        <item m="1" x="200"/>
        <item m="1" x="190"/>
        <item m="1" x="177"/>
        <item m="1" x="282"/>
        <item m="1" x="189"/>
        <item m="1" x="261"/>
        <item m="1" x="188"/>
        <item m="1" x="149"/>
        <item m="1" x="128"/>
        <item m="1" x="214"/>
        <item m="1" x="141"/>
        <item m="1" x="196"/>
        <item m="1" x="227"/>
        <item m="1" x="262"/>
        <item m="1" x="241"/>
        <item m="1" x="230"/>
        <item m="1" x="111"/>
        <item m="1" x="185"/>
        <item m="1" x="236"/>
        <item m="1" x="116"/>
        <item m="1" x="296"/>
        <item m="1" x="143"/>
        <item m="1" x="186"/>
        <item m="1" x="217"/>
        <item m="1" x="280"/>
        <item m="1" x="255"/>
        <item m="1" x="129"/>
        <item m="1" x="263"/>
        <item m="1" x="167"/>
        <item m="1" x="246"/>
        <item m="1" x="209"/>
        <item m="1" x="160"/>
        <item m="1" x="218"/>
        <item m="1" x="219"/>
        <item m="1" x="158"/>
        <item m="1" x="115"/>
        <item m="1" x="119"/>
        <item m="1" x="297"/>
        <item m="1" x="164"/>
        <item m="1" x="244"/>
        <item m="1" x="258"/>
        <item m="1" x="183"/>
        <item m="1" x="281"/>
        <item m="1" x="252"/>
        <item m="1" x="228"/>
        <item m="1" x="153"/>
        <item m="1" x="274"/>
        <item m="1" x="226"/>
        <item m="1" x="298"/>
        <item m="1" x="210"/>
        <item m="1" x="163"/>
        <item m="1" x="202"/>
        <item m="1" x="122"/>
        <item m="1" x="139"/>
        <item m="1" x="290"/>
        <item x="16"/>
        <item m="1" x="206"/>
        <item m="1" x="148"/>
        <item m="1" x="169"/>
        <item m="1" x="152"/>
        <item x="83"/>
        <item m="1" x="223"/>
        <item m="1" x="197"/>
        <item x="96"/>
        <item m="1" x="237"/>
        <item m="1" x="182"/>
        <item m="1" x="224"/>
        <item m="1" x="203"/>
        <item x="80"/>
        <item x="12"/>
        <item m="1" x="212"/>
        <item m="1" x="257"/>
        <item m="1" x="276"/>
        <item m="1" x="213"/>
        <item m="1" x="131"/>
        <item x="15"/>
        <item x="36"/>
        <item m="1" x="137"/>
        <item x="39"/>
        <item x="38"/>
        <item m="1" x="172"/>
        <item m="1" x="220"/>
        <item m="1" x="132"/>
        <item m="1" x="266"/>
        <item m="1" x="179"/>
        <item x="48"/>
        <item m="1" x="166"/>
        <item m="1" x="107"/>
        <item m="1" x="109"/>
        <item m="1" x="222"/>
        <item m="1" x="293"/>
        <item m="1" x="133"/>
        <item m="1" x="205"/>
        <item m="1" x="101"/>
        <item m="1" x="267"/>
        <item m="1" x="135"/>
        <item m="1" x="273"/>
        <item m="1" x="136"/>
        <item m="1" x="144"/>
        <item m="1" x="121"/>
        <item m="1" x="134"/>
        <item m="1" x="216"/>
        <item m="1" x="123"/>
        <item x="72"/>
        <item m="1" x="108"/>
        <item m="1" x="249"/>
        <item m="1" x="194"/>
        <item m="1" x="250"/>
        <item m="1" x="145"/>
        <item m="1" x="125"/>
        <item m="1" x="150"/>
        <item m="1" x="157"/>
        <item x="19"/>
        <item x="22"/>
        <item m="1" x="259"/>
        <item x="24"/>
        <item x="31"/>
        <item m="1" x="180"/>
        <item m="1" x="229"/>
        <item m="1" x="235"/>
        <item x="81"/>
        <item m="1" x="288"/>
        <item m="1" x="105"/>
        <item x="97"/>
        <item x="77"/>
        <item m="1" x="193"/>
        <item m="1" x="242"/>
        <item m="1" x="268"/>
        <item m="1" x="103"/>
        <item m="1" x="292"/>
        <item m="1" x="192"/>
        <item m="1" x="173"/>
        <item m="1" x="225"/>
        <item m="1" x="231"/>
        <item m="1" x="211"/>
        <item m="1" x="118"/>
        <item m="1" x="126"/>
        <item m="1" x="175"/>
        <item m="1" x="289"/>
        <item m="1" x="127"/>
        <item m="1" x="232"/>
        <item m="1" x="233"/>
        <item m="1" x="124"/>
        <item m="1" x="106"/>
        <item m="1" x="286"/>
        <item m="1" x="264"/>
        <item m="1" x="155"/>
        <item m="1" x="140"/>
        <item m="1" x="270"/>
        <item m="1" x="181"/>
        <item x="20"/>
        <item m="1" x="265"/>
        <item m="1" x="269"/>
        <item m="1" x="161"/>
        <item m="1" x="285"/>
        <item m="1" x="277"/>
        <item x="100"/>
        <item m="1" x="198"/>
        <item m="1" x="221"/>
        <item m="1" x="104"/>
        <item m="1" x="156"/>
        <item m="1" x="171"/>
        <item m="1" x="201"/>
        <item x="94"/>
        <item x="49"/>
        <item x="17"/>
        <item x="88"/>
        <item x="87"/>
        <item x="92"/>
        <item x="93"/>
        <item x="91"/>
        <item x="89"/>
        <item x="90"/>
        <item x="27"/>
        <item x="73"/>
        <item x="74"/>
        <item x="69"/>
        <item x="75"/>
        <item x="10"/>
        <item x="50"/>
        <item x="71"/>
        <item x="76"/>
        <item x="18"/>
        <item x="3"/>
        <item x="9"/>
        <item m="1" x="254"/>
        <item x="14"/>
        <item x="78"/>
        <item x="51"/>
        <item x="13"/>
        <item x="60"/>
        <item x="67"/>
        <item x="68"/>
        <item x="65"/>
        <item x="64"/>
        <item x="63"/>
        <item x="59"/>
        <item x="61"/>
        <item x="62"/>
        <item x="26"/>
        <item x="23"/>
        <item x="98"/>
        <item x="46"/>
        <item m="1" x="239"/>
        <item x="99"/>
        <item m="1" x="207"/>
        <item x="28"/>
        <item x="45"/>
        <item x="66"/>
        <item x="42"/>
        <item x="37"/>
        <item x="11"/>
        <item x="0"/>
        <item x="84"/>
        <item m="1" x="184"/>
        <item x="1"/>
        <item x="2"/>
        <item x="4"/>
        <item x="5"/>
        <item x="6"/>
        <item x="7"/>
        <item x="8"/>
        <item x="21"/>
        <item x="25"/>
        <item x="29"/>
        <item x="30"/>
        <item x="32"/>
        <item x="33"/>
        <item x="34"/>
        <item x="35"/>
        <item x="40"/>
        <item x="41"/>
        <item x="43"/>
        <item x="44"/>
        <item x="47"/>
        <item x="52"/>
        <item x="53"/>
        <item x="54"/>
        <item x="55"/>
        <item x="56"/>
        <item x="57"/>
        <item x="58"/>
        <item x="70"/>
        <item x="79"/>
        <item x="82"/>
        <item x="85"/>
        <item x="86"/>
        <item x="95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</pivotFields>
  <rowFields count="4">
    <field x="5"/>
    <field x="4"/>
    <field x="1"/>
    <field x="3"/>
  </rowFields>
  <rowItems count="124">
    <i>
      <x/>
    </i>
    <i r="1">
      <x/>
    </i>
    <i r="2">
      <x/>
    </i>
    <i r="3">
      <x v="263"/>
    </i>
    <i>
      <x v="1"/>
    </i>
    <i r="1">
      <x v="1"/>
    </i>
    <i r="2">
      <x v="3"/>
    </i>
    <i r="3">
      <x v="266"/>
    </i>
    <i r="1">
      <x v="2"/>
    </i>
    <i r="2">
      <x v="4"/>
    </i>
    <i r="3">
      <x v="234"/>
    </i>
    <i r="3">
      <x v="267"/>
    </i>
    <i r="3">
      <x v="268"/>
    </i>
    <i r="2">
      <x v="5"/>
    </i>
    <i r="3">
      <x v="269"/>
    </i>
    <i r="3">
      <x v="270"/>
    </i>
    <i r="2">
      <x v="6"/>
    </i>
    <i r="3">
      <x v="229"/>
    </i>
    <i r="3">
      <x v="235"/>
    </i>
    <i r="3">
      <x v="271"/>
    </i>
    <i r="3">
      <x v="272"/>
    </i>
    <i r="1">
      <x v="3"/>
    </i>
    <i r="2">
      <x v="7"/>
    </i>
    <i r="3">
      <x v="120"/>
    </i>
    <i r="3">
      <x v="237"/>
    </i>
    <i r="3">
      <x v="240"/>
    </i>
    <i r="3">
      <x v="262"/>
    </i>
    <i r="2">
      <x v="8"/>
    </i>
    <i r="3">
      <x v="106"/>
    </i>
    <i r="3">
      <x v="126"/>
    </i>
    <i r="3">
      <x v="163"/>
    </i>
    <i r="3">
      <x v="164"/>
    </i>
    <i r="3">
      <x v="166"/>
    </i>
    <i r="3">
      <x v="167"/>
    </i>
    <i r="3">
      <x v="201"/>
    </i>
    <i r="3">
      <x v="216"/>
    </i>
    <i r="3">
      <x v="224"/>
    </i>
    <i r="3">
      <x v="233"/>
    </i>
    <i r="3">
      <x v="250"/>
    </i>
    <i r="3">
      <x v="251"/>
    </i>
    <i r="3">
      <x v="257"/>
    </i>
    <i r="3">
      <x v="273"/>
    </i>
    <i r="3">
      <x v="274"/>
    </i>
    <i r="3">
      <x v="275"/>
    </i>
    <i r="3">
      <x v="276"/>
    </i>
    <i r="2">
      <x v="9"/>
    </i>
    <i r="3">
      <x v="127"/>
    </i>
    <i r="3">
      <x v="261"/>
    </i>
    <i r="3">
      <x v="277"/>
    </i>
    <i r="3">
      <x v="278"/>
    </i>
    <i r="3">
      <x v="279"/>
    </i>
    <i r="3">
      <x v="280"/>
    </i>
    <i r="1">
      <x v="4"/>
    </i>
    <i r="2">
      <x v="10"/>
    </i>
    <i r="3">
      <x v="129"/>
    </i>
    <i r="3">
      <x v="130"/>
    </i>
    <i r="2">
      <x v="11"/>
    </i>
    <i r="3">
      <x v="253"/>
    </i>
    <i r="3">
      <x v="258"/>
    </i>
    <i r="3">
      <x v="260"/>
    </i>
    <i r="3">
      <x v="281"/>
    </i>
    <i r="3">
      <x v="282"/>
    </i>
    <i r="3">
      <x v="283"/>
    </i>
    <i r="3">
      <x v="284"/>
    </i>
    <i r="2">
      <x v="12"/>
    </i>
    <i r="3">
      <x v="136"/>
    </i>
    <i r="3">
      <x v="215"/>
    </i>
    <i r="3">
      <x v="230"/>
    </i>
    <i r="3">
      <x v="239"/>
    </i>
    <i r="3">
      <x v="285"/>
    </i>
    <i r="3">
      <x v="286"/>
    </i>
    <i r="3">
      <x v="287"/>
    </i>
    <i r="3">
      <x v="288"/>
    </i>
    <i r="3">
      <x v="289"/>
    </i>
    <i r="3">
      <x v="290"/>
    </i>
    <i r="3">
      <x v="291"/>
    </i>
    <i r="3">
      <x v="292"/>
    </i>
    <i>
      <x v="2"/>
    </i>
    <i r="1">
      <x v="1"/>
    </i>
    <i r="2">
      <x v="1"/>
    </i>
    <i r="3">
      <x v="111"/>
    </i>
    <i r="3">
      <x v="119"/>
    </i>
    <i r="3">
      <x v="154"/>
    </i>
    <i r="3">
      <x v="171"/>
    </i>
    <i r="3">
      <x v="175"/>
    </i>
    <i r="3">
      <x v="225"/>
    </i>
    <i r="3">
      <x v="226"/>
    </i>
    <i r="3">
      <x v="227"/>
    </i>
    <i r="3">
      <x v="228"/>
    </i>
    <i r="3">
      <x v="231"/>
    </i>
    <i r="3">
      <x v="232"/>
    </i>
    <i r="3">
      <x v="238"/>
    </i>
    <i r="3">
      <x v="241"/>
    </i>
    <i r="3">
      <x v="242"/>
    </i>
    <i r="3">
      <x v="243"/>
    </i>
    <i r="3">
      <x v="244"/>
    </i>
    <i r="3">
      <x v="245"/>
    </i>
    <i r="3">
      <x v="246"/>
    </i>
    <i r="3">
      <x v="247"/>
    </i>
    <i r="3">
      <x v="248"/>
    </i>
    <i r="3">
      <x v="249"/>
    </i>
    <i r="3">
      <x v="259"/>
    </i>
    <i r="3">
      <x v="264"/>
    </i>
    <i r="3">
      <x v="293"/>
    </i>
    <i r="3">
      <x v="294"/>
    </i>
    <i r="3">
      <x v="295"/>
    </i>
    <i r="3">
      <x v="296"/>
    </i>
    <i r="2">
      <x v="2"/>
    </i>
    <i r="3">
      <x v="114"/>
    </i>
    <i r="3">
      <x v="174"/>
    </i>
    <i r="3">
      <x v="207"/>
    </i>
    <i r="3">
      <x v="214"/>
    </i>
    <i r="3">
      <x v="217"/>
    </i>
    <i r="3">
      <x v="218"/>
    </i>
    <i r="3">
      <x v="219"/>
    </i>
    <i r="3">
      <x v="220"/>
    </i>
    <i r="3">
      <x v="221"/>
    </i>
    <i r="3">
      <x v="222"/>
    </i>
    <i r="3">
      <x v="223"/>
    </i>
    <i r="3">
      <x v="252"/>
    </i>
    <i r="3">
      <x v="255"/>
    </i>
    <i r="3">
      <x v="297"/>
    </i>
    <i r="3">
      <x v="298"/>
    </i>
    <i t="grand">
      <x/>
    </i>
  </rowItems>
  <colItems count="1">
    <i/>
  </colItems>
  <pageFields count="1">
    <pageField fld="0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2CB396-9C82-41AE-ABD0-C39FE4C71A5D}" name="TablaDinámica1" cacheId="1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A222" firstHeaderRow="1" firstDataRow="1" firstDataCol="1"/>
  <pivotFields count="8">
    <pivotField axis="axisRow" numFmtId="22" showAll="0">
      <items count="15">
        <item h="1" x="0"/>
        <item x="1"/>
        <item x="2"/>
        <item h="1" x="3"/>
        <item h="1" x="4"/>
        <item h="1" x="5"/>
        <item h="1" x="6"/>
        <item h="1" x="7"/>
        <item h="1" x="8"/>
        <item h="1" x="9"/>
        <item h="1" x="10"/>
        <item h="1" x="11"/>
        <item x="12"/>
        <item h="1" x="13"/>
        <item t="default"/>
      </items>
    </pivotField>
    <pivotField axis="axisRow" showAll="0">
      <items count="19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t="default"/>
      </items>
    </pivotField>
    <pivotField axis="axisRow" showAll="0">
      <items count="194">
        <item x="29"/>
        <item x="28"/>
        <item x="27"/>
        <item x="111"/>
        <item x="106"/>
        <item x="107"/>
        <item x="109"/>
        <item x="108"/>
        <item x="93"/>
        <item x="143"/>
        <item x="130"/>
        <item x="14"/>
        <item x="26"/>
        <item x="82"/>
        <item x="32"/>
        <item x="70"/>
        <item x="50"/>
        <item x="48"/>
        <item x="62"/>
        <item x="58"/>
        <item x="83"/>
        <item x="6"/>
        <item x="72"/>
        <item x="38"/>
        <item x="42"/>
        <item x="75"/>
        <item x="172"/>
        <item x="146"/>
        <item x="147"/>
        <item x="148"/>
        <item x="84"/>
        <item x="86"/>
        <item x="92"/>
        <item x="1"/>
        <item x="51"/>
        <item x="12"/>
        <item x="101"/>
        <item x="182"/>
        <item x="105"/>
        <item x="183"/>
        <item x="181"/>
        <item x="5"/>
        <item x="57"/>
        <item x="25"/>
        <item x="8"/>
        <item x="64"/>
        <item x="9"/>
        <item x="47"/>
        <item x="21"/>
        <item x="71"/>
        <item x="11"/>
        <item x="2"/>
        <item x="31"/>
        <item x="22"/>
        <item x="66"/>
        <item x="0"/>
        <item x="39"/>
        <item x="174"/>
        <item x="89"/>
        <item x="91"/>
        <item x="88"/>
        <item x="90"/>
        <item x="10"/>
        <item x="3"/>
        <item x="41"/>
        <item x="4"/>
        <item x="173"/>
        <item x="54"/>
        <item x="59"/>
        <item x="30"/>
        <item x="65"/>
        <item x="192"/>
        <item x="36"/>
        <item x="56"/>
        <item x="7"/>
        <item x="37"/>
        <item x="34"/>
        <item x="79"/>
        <item x="121"/>
        <item x="61"/>
        <item x="15"/>
        <item x="18"/>
        <item x="69"/>
        <item x="23"/>
        <item x="46"/>
        <item x="184"/>
        <item x="186"/>
        <item x="187"/>
        <item x="188"/>
        <item x="180"/>
        <item x="179"/>
        <item x="153"/>
        <item x="150"/>
        <item x="80"/>
        <item x="123"/>
        <item x="104"/>
        <item x="149"/>
        <item x="112"/>
        <item x="114"/>
        <item x="113"/>
        <item x="115"/>
        <item x="117"/>
        <item x="163"/>
        <item x="129"/>
        <item x="156"/>
        <item x="63"/>
        <item x="176"/>
        <item x="154"/>
        <item x="170"/>
        <item x="116"/>
        <item x="189"/>
        <item x="60"/>
        <item x="132"/>
        <item x="131"/>
        <item x="126"/>
        <item x="191"/>
        <item x="133"/>
        <item x="190"/>
        <item x="137"/>
        <item x="138"/>
        <item x="160"/>
        <item x="161"/>
        <item x="177"/>
        <item x="67"/>
        <item x="87"/>
        <item x="145"/>
        <item x="124"/>
        <item x="122"/>
        <item x="96"/>
        <item x="134"/>
        <item x="151"/>
        <item x="144"/>
        <item x="135"/>
        <item x="136"/>
        <item x="118"/>
        <item x="119"/>
        <item x="125"/>
        <item x="120"/>
        <item x="162"/>
        <item x="167"/>
        <item x="103"/>
        <item x="164"/>
        <item x="139"/>
        <item x="141"/>
        <item x="127"/>
        <item x="128"/>
        <item x="142"/>
        <item x="110"/>
        <item x="178"/>
        <item x="155"/>
        <item x="140"/>
        <item x="165"/>
        <item x="169"/>
        <item x="168"/>
        <item x="166"/>
        <item x="158"/>
        <item x="159"/>
        <item x="152"/>
        <item x="49"/>
        <item x="40"/>
        <item x="175"/>
        <item x="85"/>
        <item x="185"/>
        <item x="94"/>
        <item x="44"/>
        <item x="20"/>
        <item x="77"/>
        <item x="45"/>
        <item x="78"/>
        <item x="53"/>
        <item x="52"/>
        <item x="68"/>
        <item x="81"/>
        <item x="16"/>
        <item x="17"/>
        <item x="13"/>
        <item x="76"/>
        <item x="74"/>
        <item x="43"/>
        <item x="73"/>
        <item x="55"/>
        <item x="33"/>
        <item x="102"/>
        <item x="171"/>
        <item x="24"/>
        <item x="95"/>
        <item x="19"/>
        <item x="35"/>
        <item x="157"/>
        <item x="100"/>
        <item x="97"/>
        <item x="98"/>
        <item x="99"/>
        <item t="default"/>
      </items>
    </pivotField>
    <pivotField axis="axisRow" showAll="0">
      <items count="15">
        <item x="11"/>
        <item x="9"/>
        <item x="12"/>
        <item x="10"/>
        <item x="6"/>
        <item x="3"/>
        <item x="1"/>
        <item x="8"/>
        <item x="2"/>
        <item x="5"/>
        <item x="7"/>
        <item x="0"/>
        <item x="4"/>
        <item x="13"/>
        <item t="default"/>
      </items>
    </pivotField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</pivotFields>
  <rowFields count="5">
    <field x="7"/>
    <field x="0"/>
    <field x="1"/>
    <field x="2"/>
    <field x="3"/>
  </rowFields>
  <rowItems count="219">
    <i>
      <x v="1"/>
    </i>
    <i r="1">
      <x v="12"/>
    </i>
    <i r="2">
      <x/>
    </i>
    <i r="3">
      <x v="55"/>
    </i>
    <i r="4">
      <x v="11"/>
    </i>
    <i r="2">
      <x v="68"/>
    </i>
    <i r="3">
      <x v="171"/>
    </i>
    <i r="4">
      <x v="8"/>
    </i>
    <i r="2">
      <x v="102"/>
    </i>
    <i r="3">
      <x v="182"/>
    </i>
    <i r="4">
      <x v="3"/>
    </i>
    <i r="2">
      <x v="138"/>
    </i>
    <i r="3">
      <x v="119"/>
    </i>
    <i r="4">
      <x/>
    </i>
    <i r="2">
      <x v="139"/>
    </i>
    <i r="3">
      <x v="142"/>
    </i>
    <i r="4">
      <x v="1"/>
    </i>
    <i r="2">
      <x v="149"/>
    </i>
    <i r="3">
      <x v="96"/>
    </i>
    <i r="4">
      <x v="12"/>
    </i>
    <i r="2">
      <x v="171"/>
    </i>
    <i r="3">
      <x v="183"/>
    </i>
    <i r="4">
      <x v="12"/>
    </i>
    <i>
      <x v="2"/>
    </i>
    <i r="1">
      <x v="1"/>
    </i>
    <i r="2">
      <x v="5"/>
    </i>
    <i r="3">
      <x v="41"/>
    </i>
    <i r="4">
      <x v="8"/>
    </i>
    <i r="2">
      <x v="7"/>
    </i>
    <i r="3">
      <x v="74"/>
    </i>
    <i r="4">
      <x v="8"/>
    </i>
    <i r="2">
      <x v="9"/>
    </i>
    <i r="3">
      <x v="46"/>
    </i>
    <i r="4">
      <x v="8"/>
    </i>
    <i r="2">
      <x v="15"/>
    </i>
    <i r="3">
      <x v="80"/>
    </i>
    <i r="4">
      <x v="12"/>
    </i>
    <i r="2">
      <x v="19"/>
    </i>
    <i r="3">
      <x v="186"/>
    </i>
    <i r="4">
      <x v="8"/>
    </i>
    <i r="2">
      <x v="21"/>
    </i>
    <i r="3">
      <x v="48"/>
    </i>
    <i r="4">
      <x v="8"/>
    </i>
    <i r="2">
      <x v="26"/>
    </i>
    <i r="3">
      <x v="12"/>
    </i>
    <i r="4">
      <x v="8"/>
    </i>
    <i r="2">
      <x v="27"/>
    </i>
    <i r="3">
      <x v="2"/>
    </i>
    <i r="4">
      <x v="9"/>
    </i>
    <i r="2">
      <x v="29"/>
    </i>
    <i r="3">
      <x/>
    </i>
    <i r="4">
      <x v="8"/>
    </i>
    <i r="2">
      <x v="30"/>
    </i>
    <i r="3">
      <x v="69"/>
    </i>
    <i r="4">
      <x v="8"/>
    </i>
    <i r="2">
      <x v="33"/>
    </i>
    <i r="3">
      <x v="181"/>
    </i>
    <i r="4">
      <x v="8"/>
    </i>
    <i r="2">
      <x v="35"/>
    </i>
    <i r="3">
      <x v="187"/>
    </i>
    <i r="4">
      <x v="8"/>
    </i>
    <i r="2">
      <x v="40"/>
    </i>
    <i r="3">
      <x v="159"/>
    </i>
    <i r="4">
      <x v="4"/>
    </i>
    <i r="2">
      <x v="48"/>
    </i>
    <i r="3">
      <x v="17"/>
    </i>
    <i r="4">
      <x v="4"/>
    </i>
    <i r="2">
      <x v="54"/>
    </i>
    <i r="3">
      <x v="67"/>
    </i>
    <i r="4">
      <x v="12"/>
    </i>
    <i r="2">
      <x v="55"/>
    </i>
    <i r="3">
      <x v="180"/>
    </i>
    <i r="4">
      <x v="12"/>
    </i>
    <i r="2">
      <x v="62"/>
    </i>
    <i r="3">
      <x v="18"/>
    </i>
    <i r="4">
      <x v="8"/>
    </i>
    <i r="2">
      <x v="63"/>
    </i>
    <i r="3">
      <x v="105"/>
    </i>
    <i r="4">
      <x v="12"/>
    </i>
    <i r="2">
      <x v="69"/>
    </i>
    <i r="3">
      <x v="82"/>
    </i>
    <i r="4">
      <x v="8"/>
    </i>
    <i r="2">
      <x v="71"/>
    </i>
    <i r="3">
      <x v="49"/>
    </i>
    <i r="4">
      <x v="8"/>
    </i>
    <i r="2">
      <x v="78"/>
    </i>
    <i r="3">
      <x v="168"/>
    </i>
    <i r="4">
      <x v="8"/>
    </i>
    <i r="2">
      <x v="79"/>
    </i>
    <i r="3">
      <x v="77"/>
    </i>
    <i r="4">
      <x v="8"/>
    </i>
    <i r="2">
      <x v="83"/>
    </i>
    <i r="3">
      <x v="20"/>
    </i>
    <i r="4">
      <x v="8"/>
    </i>
    <i r="2">
      <x v="84"/>
    </i>
    <i r="3">
      <x v="30"/>
    </i>
    <i r="4">
      <x v="9"/>
    </i>
    <i r="2">
      <x v="86"/>
    </i>
    <i r="3">
      <x v="31"/>
    </i>
    <i r="4">
      <x v="8"/>
    </i>
    <i r="2">
      <x v="87"/>
    </i>
    <i r="3">
      <x v="124"/>
    </i>
    <i r="4">
      <x v="12"/>
    </i>
    <i r="2">
      <x v="88"/>
    </i>
    <i r="3">
      <x v="60"/>
    </i>
    <i r="4">
      <x v="12"/>
    </i>
    <i r="2">
      <x v="89"/>
    </i>
    <i r="3">
      <x v="58"/>
    </i>
    <i r="4">
      <x v="12"/>
    </i>
    <i r="2">
      <x v="90"/>
    </i>
    <i r="3">
      <x v="61"/>
    </i>
    <i r="4">
      <x v="12"/>
    </i>
    <i r="2">
      <x v="91"/>
    </i>
    <i r="3">
      <x v="59"/>
    </i>
    <i r="4">
      <x v="12"/>
    </i>
    <i r="2">
      <x v="94"/>
    </i>
    <i r="3">
      <x v="163"/>
    </i>
    <i r="4">
      <x v="3"/>
    </i>
    <i r="2">
      <x v="95"/>
    </i>
    <i r="3">
      <x v="185"/>
    </i>
    <i r="4">
      <x v="8"/>
    </i>
    <i r="2">
      <x v="96"/>
    </i>
    <i r="3">
      <x v="128"/>
    </i>
    <i r="4">
      <x v="12"/>
    </i>
    <i r="2">
      <x v="100"/>
    </i>
    <i r="3">
      <x v="189"/>
    </i>
    <i r="4">
      <x v="12"/>
    </i>
    <i r="2">
      <x v="108"/>
    </i>
    <i r="3">
      <x v="7"/>
    </i>
    <i r="4">
      <x v="12"/>
    </i>
    <i r="2">
      <x v="109"/>
    </i>
    <i r="3">
      <x v="6"/>
    </i>
    <i r="4">
      <x v="12"/>
    </i>
    <i r="2">
      <x v="128"/>
    </i>
    <i r="3">
      <x v="145"/>
    </i>
    <i r="4">
      <x v="12"/>
    </i>
    <i r="2">
      <x v="146"/>
    </i>
    <i r="3">
      <x v="27"/>
    </i>
    <i r="4">
      <x v="12"/>
    </i>
    <i r="2">
      <x v="147"/>
    </i>
    <i r="3">
      <x v="28"/>
    </i>
    <i r="4">
      <x v="12"/>
    </i>
    <i r="2">
      <x v="148"/>
    </i>
    <i r="3">
      <x v="29"/>
    </i>
    <i r="4">
      <x v="12"/>
    </i>
    <i r="2">
      <x v="151"/>
    </i>
    <i r="3">
      <x v="130"/>
    </i>
    <i r="4">
      <x v="12"/>
    </i>
    <i r="2">
      <x v="152"/>
    </i>
    <i r="3">
      <x v="157"/>
    </i>
    <i r="4">
      <x v="12"/>
    </i>
    <i r="2">
      <x v="154"/>
    </i>
    <i r="3">
      <x v="107"/>
    </i>
    <i r="4">
      <x/>
    </i>
    <i r="2">
      <x v="155"/>
    </i>
    <i r="3">
      <x v="149"/>
    </i>
    <i r="4">
      <x v="12"/>
    </i>
    <i r="2">
      <x v="156"/>
    </i>
    <i r="3">
      <x v="104"/>
    </i>
    <i r="4">
      <x/>
    </i>
    <i r="2">
      <x v="159"/>
    </i>
    <i r="3">
      <x v="156"/>
    </i>
    <i r="4">
      <x v="12"/>
    </i>
    <i r="2">
      <x v="164"/>
    </i>
    <i r="3">
      <x v="141"/>
    </i>
    <i r="4">
      <x/>
    </i>
    <i r="2">
      <x v="165"/>
    </i>
    <i r="3">
      <x v="151"/>
    </i>
    <i r="4">
      <x/>
    </i>
    <i r="2">
      <x v="178"/>
    </i>
    <i r="3">
      <x v="148"/>
    </i>
    <i r="4">
      <x v="12"/>
    </i>
    <i r="1">
      <x v="2"/>
    </i>
    <i r="2">
      <x v="1"/>
    </i>
    <i r="3">
      <x v="33"/>
    </i>
    <i r="4">
      <x v="6"/>
    </i>
    <i r="2">
      <x v="3"/>
    </i>
    <i r="3">
      <x v="63"/>
    </i>
    <i r="4">
      <x v="5"/>
    </i>
    <i r="2">
      <x v="6"/>
    </i>
    <i r="3">
      <x v="21"/>
    </i>
    <i r="4">
      <x v="8"/>
    </i>
    <i r="2">
      <x v="12"/>
    </i>
    <i r="3">
      <x v="35"/>
    </i>
    <i r="4">
      <x v="5"/>
    </i>
    <i r="2">
      <x v="16"/>
    </i>
    <i r="3">
      <x v="173"/>
    </i>
    <i r="4">
      <x v="8"/>
    </i>
    <i r="2">
      <x v="17"/>
    </i>
    <i r="3">
      <x v="174"/>
    </i>
    <i r="4">
      <x v="8"/>
    </i>
    <i r="2">
      <x v="39"/>
    </i>
    <i r="3">
      <x v="56"/>
    </i>
    <i r="4">
      <x v="5"/>
    </i>
    <i r="2">
      <x v="41"/>
    </i>
    <i r="3">
      <x v="64"/>
    </i>
    <i r="4">
      <x v="8"/>
    </i>
    <i r="2">
      <x v="42"/>
    </i>
    <i r="3">
      <x v="24"/>
    </i>
    <i r="4">
      <x v="8"/>
    </i>
    <i r="2">
      <x v="56"/>
    </i>
    <i r="3">
      <x v="73"/>
    </i>
    <i r="4">
      <x v="7"/>
    </i>
    <i r="2">
      <x v="64"/>
    </i>
    <i r="3">
      <x v="45"/>
    </i>
    <i r="4">
      <x v="9"/>
    </i>
    <i r="2">
      <x v="77"/>
    </i>
    <i r="3">
      <x v="166"/>
    </i>
    <i r="4">
      <x v="8"/>
    </i>
    <i r="2">
      <x v="113"/>
    </i>
    <i r="3">
      <x v="99"/>
    </i>
    <i r="4">
      <x v="3"/>
    </i>
    <i r="2">
      <x v="184"/>
    </i>
    <i r="3">
      <x v="85"/>
    </i>
    <i r="4">
      <x/>
    </i>
    <i r="2">
      <x v="192"/>
    </i>
    <i r="3">
      <x v="71"/>
    </i>
    <i r="4">
      <x v="1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1" xr16:uid="{8016E402-C167-4B25-93D6-E4C0A8727EB8}" autoFormatId="16" applyNumberFormats="0" applyBorderFormats="0" applyFontFormats="0" applyPatternFormats="0" applyAlignmentFormats="0" applyWidthHeightFormats="0">
  <queryTableRefresh nextId="19">
    <queryTableFields count="5">
      <queryTableField id="17" name="Acreditacion" tableColumnId="4"/>
      <queryTableField id="8" name="(7) Función que Elabora" tableColumnId="8"/>
      <queryTableField id="14" name=" (13) Fecha próxima revisión" tableColumnId="1"/>
      <queryTableField id="11" name=" (15) Estado de revisión del documento" tableColumnId="2"/>
      <queryTableField id="7" name="Documento" tableColumnId="7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2" xr16:uid="{FD43EDC1-8985-410B-8102-5C57C666C255}" autoFormatId="16" applyNumberFormats="0" applyBorderFormats="0" applyFontFormats="0" applyPatternFormats="0" applyAlignmentFormats="0" applyWidthHeightFormats="0">
  <queryTableRefresh nextId="11">
    <queryTableFields count="7">
      <queryTableField id="5" name=" (14) Fecha de revisión" tableColumnId="5"/>
      <queryTableField id="1" name="(4) Clave SGC" tableColumnId="1"/>
      <queryTableField id="2" name="(5)Nombre del procedimiento_x000a_" tableColumnId="2"/>
      <queryTableField id="3" name="(7) Función que Elabora" tableColumnId="3"/>
      <queryTableField id="9" name="(8) Función que revisa" tableColumnId="8"/>
      <queryTableField id="4" name="(9) Función que Aprueba" tableColumnId="4"/>
      <queryTableField id="7" name=" (15) Estado de revisión del documento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C69D4A6-1350-474F-ADD2-B57BE3D6FE62}" name="Calendario_de_revision" displayName="Calendario_de_revision" ref="A1:E85" tableType="queryTable" totalsRowShown="0">
  <autoFilter ref="A1:E85" xr:uid="{7023E8CF-B893-4912-8F69-BC9C2DB0F1A9}">
    <filterColumn colId="1">
      <filters>
        <filter val="Director de Calidad"/>
      </filters>
    </filterColumn>
  </autoFilter>
  <tableColumns count="5">
    <tableColumn id="4" xr3:uid="{388F1267-3129-4D5D-8A2B-7890362364BC}" uniqueName="4" name="Acreditacion" queryTableFieldId="17" dataDxfId="77"/>
    <tableColumn id="8" xr3:uid="{803A5522-FE32-4589-87DB-C61EB96F9568}" uniqueName="8" name="(7) Función que Elabora" queryTableFieldId="8" dataDxfId="76"/>
    <tableColumn id="1" xr3:uid="{AB8FD68E-6993-4CBB-B880-D7FB6893C754}" uniqueName="1" name=" (13) Fecha próxima revisión" queryTableFieldId="14" dataDxfId="75"/>
    <tableColumn id="2" xr3:uid="{23E80BC3-E66F-4568-AC86-85249F6A2187}" uniqueName="2" name=" (15) Estado de revisión del documento" queryTableFieldId="11" dataDxfId="74"/>
    <tableColumn id="7" xr3:uid="{7141B7F9-F1C1-4413-8471-2FEA613D7BBD}" uniqueName="7" name="Documento" queryTableFieldId="7" dataDxfId="73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AEC3CC6-E144-4A8C-B870-5A60EBAB6DC9}" name="Tabla3" displayName="Tabla3" ref="A7:O244" totalsRowShown="0" headerRowDxfId="72" dataDxfId="71">
  <autoFilter ref="A7:O244" xr:uid="{19FE24E5-C88B-4B6C-8FEA-C5DDCE8F076F}"/>
  <tableColumns count="15">
    <tableColumn id="1" xr3:uid="{0A6725ED-E2B1-4130-84C5-93DA0A01F8D4}" name="(4) Clave SGC" dataDxfId="70"/>
    <tableColumn id="2" xr3:uid="{0A79437C-E7FA-4B25-A764-CCE4A30B6802}" name="tablas_x000a_" dataDxfId="69"/>
    <tableColumn id="14" xr3:uid="{EE4CB3E6-F8D4-4ED0-AE1C-35699EC261A4}" name="Acreditacion" dataDxfId="68"/>
    <tableColumn id="3" xr3:uid="{8F64A45C-9A2E-4CD2-B028-F587C66CE9B6}" name="(7) Función que Elabora" dataDxfId="67"/>
    <tableColumn id="4" xr3:uid="{1FE928F2-1A09-49E5-ADE4-AFDED1CE2B5F}" name="(8) Función que revisa" dataDxfId="66"/>
    <tableColumn id="5" xr3:uid="{817E3EA3-63D6-45F0-89E4-56F11B17942F}" name="(9) Función que Aprueba" dataDxfId="65"/>
    <tableColumn id="16" xr3:uid="{51F4BC92-4B2F-422B-9DDB-C4C5543C5A3F}" name="(10)Responsable del documento" dataDxfId="64"/>
    <tableColumn id="6" xr3:uid="{62506126-1665-482E-BFF6-DC35573CE503}" name="(11) Número de Revisión" dataDxfId="63"/>
    <tableColumn id="7" xr3:uid="{DE198A97-E663-46F7-9930-0423289C884A}" name="(11) Estado de operación" dataDxfId="62"/>
    <tableColumn id="8" xr3:uid="{B9148B09-CD38-4B60-9003-14CBB2206DC6}" name=" (12) Fecha de inicio de vigencia" dataDxfId="61"/>
    <tableColumn id="9" xr3:uid="{CD2E5897-D790-4213-ABE9-4DC201851EB8}" name=" (13) Fecha de revisión" dataDxfId="60"/>
    <tableColumn id="10" xr3:uid="{E2977E73-8B50-40CA-B7A2-FD5F46A403F4}" name=" (14) Fecha próxima revisión" dataDxfId="59"/>
    <tableColumn id="11" xr3:uid="{C7EAE156-2C90-4CC9-8FF2-BACCA2E8075E}" name=" (16) Estado de revisión del documento" dataDxfId="58"/>
    <tableColumn id="12" xr3:uid="{C84D69F9-FEC2-4934-9A58-40BB222ED410}" name="(17) Número de documentos distribuidos/ responsable" dataDxfId="57"/>
    <tableColumn id="13" xr3:uid="{C8AEB9C0-E745-49A1-AB5D-7430DF6503B5}" name="(18) Localización de cada documento distribuido" dataDxfId="56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19504D-CDCB-4828-8E26-802021924609}" name="Tabla1" displayName="Tabla1" ref="B2:B8" totalsRowShown="0">
  <autoFilter ref="B2:B8" xr:uid="{CC735E85-7D0E-44B9-B2C5-D57C7656A397}"/>
  <tableColumns count="1">
    <tableColumn id="1" xr3:uid="{194C40FB-B09F-429B-8D5E-7D8C1F0D8D5C}" name="ESTADO DEL DOCUMENTO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BF8F0C1-05A1-40E9-9194-4AA9FDAA4F7C}" name="Tabla2" displayName="Tabla2" ref="D2:D4" totalsRowShown="0">
  <autoFilter ref="D2:D4" xr:uid="{40269888-D2F5-4975-90A9-06913752B8E4}"/>
  <tableColumns count="1">
    <tableColumn id="1" xr3:uid="{D2506918-235E-4B82-8037-EDB2F80DA1BD}" name="ESTADOS DE OPERACIÓN"/>
  </tableColumns>
  <tableStyleInfo name="TableStyleLight1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C3E8445-8CC7-48AC-865B-0304559AE5F6}" name="Tabla35_2" displayName="Tabla35_2" ref="A1:G195" tableType="queryTable" totalsRowShown="0">
  <autoFilter ref="A1:G195" xr:uid="{E7D708E3-6A86-424F-BC46-C03604CC7A09}"/>
  <sortState xmlns:xlrd2="http://schemas.microsoft.com/office/spreadsheetml/2017/richdata2" ref="A2:G195">
    <sortCondition ref="A1:A195"/>
  </sortState>
  <tableColumns count="7">
    <tableColumn id="5" xr3:uid="{4658FFEF-4CC9-4EC4-8246-771C796EF412}" uniqueName="5" name=" (14) Fecha de revisión" queryTableFieldId="5" dataDxfId="55"/>
    <tableColumn id="1" xr3:uid="{5BE3F806-645E-4C5A-830A-053ACA78F548}" uniqueName="1" name="(4) Clave SGC" queryTableFieldId="1" dataDxfId="54"/>
    <tableColumn id="2" xr3:uid="{5F731C71-7182-47E6-9815-120AA0FB4747}" uniqueName="2" name="(5)Nombre del procedimiento_x000a_" queryTableFieldId="2" dataDxfId="53"/>
    <tableColumn id="3" xr3:uid="{BCC94531-7D2E-4099-BD9E-C4444DD53965}" uniqueName="3" name="(7) Función que Elabora" queryTableFieldId="3" dataDxfId="52"/>
    <tableColumn id="8" xr3:uid="{3F779EED-F862-47A4-B1E7-1F0013E96208}" uniqueName="8" name="(8) Función que revisa" queryTableFieldId="9" dataDxfId="51"/>
    <tableColumn id="4" xr3:uid="{8EB558FE-EDD3-499E-88FA-312A070B4534}" uniqueName="4" name="(9) Función que Aprueba" queryTableFieldId="4" dataDxfId="50"/>
    <tableColumn id="7" xr3:uid="{5037822D-064E-4BAA-82C0-33630FE2942B}" uniqueName="7" name=" (15) Estado de revisión del documento" queryTableFieldId="7" dataDxfId="49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059E99E-3638-4CA4-8FE4-DB90418B06F8}" name="Tabla35" displayName="Tabla35" ref="A7:O293" totalsRowShown="0" headerRowDxfId="48" dataDxfId="47">
  <autoFilter ref="A7:O293" xr:uid="{19FE24E5-C88B-4B6C-8FEA-C5DDCE8F076F}"/>
  <tableColumns count="15">
    <tableColumn id="1" xr3:uid="{BDACE92B-B6BD-4DF8-8188-BC3CD25A7E28}" name="(4) Clave SGC" dataDxfId="46"/>
    <tableColumn id="2" xr3:uid="{42C095C6-3C91-4C93-8518-99583C7C168F}" name="(5)Nombre del procedimiento_x000a_" dataDxfId="45"/>
    <tableColumn id="14" xr3:uid="{2BB5C7BA-85FE-4187-8CB7-46A81B4A6C14}" name="Procedimiento" dataDxfId="44"/>
    <tableColumn id="3" xr3:uid="{9333EC95-B1D3-478D-B9A2-7F24FB829504}" name="(7) Función que Elabora" dataDxfId="43"/>
    <tableColumn id="4" xr3:uid="{C7ECD78A-B26D-46FB-94B1-C30910EA6303}" name="(8) Función que revisa" dataDxfId="42"/>
    <tableColumn id="5" xr3:uid="{AD4B4424-3ADE-4204-AF14-D007A540EE43}" name="(9) Función que Aprueba" dataDxfId="41"/>
    <tableColumn id="16" xr3:uid="{D6C50772-8C5A-4E08-80B7-EC853D5B17F9}" name="(15)Responsable del documento" dataDxfId="40"/>
    <tableColumn id="6" xr3:uid="{1F40D019-CB00-457B-BED9-155BFB3567C3}" name="(10) Número de Revisión" dataDxfId="39"/>
    <tableColumn id="7" xr3:uid="{2D6E985E-AC95-4DC0-AFFA-5D37701083F5}" name="(11) Estado de operación" dataDxfId="38"/>
    <tableColumn id="8" xr3:uid="{7066029E-F1B5-4A3B-9F25-65B52A0C8CA5}" name=" (12) Fecha de inicio de vigencia" dataDxfId="37"/>
    <tableColumn id="9" xr3:uid="{C000E70A-924A-4C34-8BA9-45D0AEA5873E}" name=" (14) Fecha de revisión" dataDxfId="36"/>
    <tableColumn id="10" xr3:uid="{CFDE49C7-BE62-4EFE-B005-D00E1866202E}" name=" (13) Fecha próxima revisión" dataDxfId="35">
      <calculatedColumnFormula>IF(ISNUMBER(K8),K8+(2*365),"")</calculatedColumnFormula>
    </tableColumn>
    <tableColumn id="11" xr3:uid="{630DA88C-5F89-4F18-9F8A-1FB7E43412EB}" name=" (16) Estado de revisión del documento" dataDxfId="34"/>
    <tableColumn id="12" xr3:uid="{C0D28F62-10E9-426D-AE10-7F4F85475AFB}" name="(17) Número de documentos distribuidos/ responsable" dataDxfId="33"/>
    <tableColumn id="13" xr3:uid="{4635D827-0490-427A-B415-BCC36ACADFD6}" name="(18) Localización de cada documento distribuido" dataDxfId="32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58E5164-1176-4C96-A4B6-2E99556E21F4}" name="Tabla37" displayName="Tabla37" ref="A7:N24" totalsRowShown="0" headerRowDxfId="31" dataDxfId="30">
  <autoFilter ref="A7:N24" xr:uid="{19FE24E5-C88B-4B6C-8FEA-C5DDCE8F076F}"/>
  <tableColumns count="14">
    <tableColumn id="1" xr3:uid="{D27BB22F-2F2A-4829-B7AA-9D213C09D60C}" name="(4) Clave SGC" dataDxfId="29"/>
    <tableColumn id="2" xr3:uid="{41802083-C758-4C23-9617-2CEA64D6330A}" name="(5)Nombre del procedimiento_x000a_" dataDxfId="28"/>
    <tableColumn id="3" xr3:uid="{7A6ACDB0-E69B-4AFE-A43D-221D819C3796}" name="(7) Función que Elabora" dataDxfId="27"/>
    <tableColumn id="4" xr3:uid="{7A21487A-87BD-40A6-9270-39775E50B4FB}" name="(8) Función que revisa" dataDxfId="26"/>
    <tableColumn id="5" xr3:uid="{864391E7-7715-4B9B-A8BD-C931914E9D04}" name="(9) Función que Aprueba" dataDxfId="25"/>
    <tableColumn id="15" xr3:uid="{FE9AA4D5-2454-4CB3-AD9F-CC3D6C1C0158}" name="(15)Responsable del documento" dataDxfId="24"/>
    <tableColumn id="6" xr3:uid="{6E893B3F-6DA5-46FA-BA72-AE39EC1E6993}" name="(10) Número de Revisión" dataDxfId="23"/>
    <tableColumn id="7" xr3:uid="{5BFBAF6E-CC1B-407D-B1BD-901C0C9234DF}" name="(11) Estado de operación" dataDxfId="22"/>
    <tableColumn id="8" xr3:uid="{4B19FA1C-3D7E-412F-B747-C98E021944D5}" name=" (12) Fecha de inicio de vigencia" dataDxfId="21"/>
    <tableColumn id="9" xr3:uid="{13A5B5AD-9691-455C-8CE2-DA817CEC9329}" name=" (14) Fecha de revisión" dataDxfId="20"/>
    <tableColumn id="10" xr3:uid="{8C48B3F6-578B-44E9-8ECA-897BCF696B96}" name=" (13) Fecha próxima revisión" dataDxfId="19"/>
    <tableColumn id="11" xr3:uid="{2980C7E0-5A6B-486B-B487-F6F19F994C5C}" name=" (16) Estado de revisión del documento" dataDxfId="18"/>
    <tableColumn id="12" xr3:uid="{EA226E83-3642-400C-8F09-FAB31E39CB56}" name="(17) Número de documentos distribuidos/ responsable" dataDxfId="17"/>
    <tableColumn id="13" xr3:uid="{064A5F63-F639-4526-A1B5-99C7D790C2FE}" name="(18) Localización de cada documento distribuido" dataDxfId="16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1E0BD39-3307-4580-AA69-1D9AE837F17F}" name="Tabla356" displayName="Tabla356" ref="A7:M250" totalsRowShown="0" headerRowDxfId="15" dataDxfId="14">
  <autoFilter ref="A7:M250" xr:uid="{19FE24E5-C88B-4B6C-8FEA-C5DDCE8F076F}"/>
  <sortState xmlns:xlrd2="http://schemas.microsoft.com/office/spreadsheetml/2017/richdata2" ref="A8:M234">
    <sortCondition ref="A7:A234"/>
  </sortState>
  <tableColumns count="13">
    <tableColumn id="1" xr3:uid="{6B72A664-0ECD-403E-9369-CC87AD1F1854}" name="(4) Clave SGC" dataDxfId="13"/>
    <tableColumn id="2" xr3:uid="{AA632953-9B25-4CAE-A62B-2275F3F2A2E8}" name="(5)Código del documento" dataDxfId="12"/>
    <tableColumn id="14" xr3:uid="{1C660296-5331-4449-9257-72F2117D976C}" name="Nombre del documento" dataDxfId="11"/>
    <tableColumn id="3" xr3:uid="{EE5E87A7-E8F9-4D35-A904-F806CE7ED067}" name="(7) Año de publicación" dataDxfId="10"/>
    <tableColumn id="4" xr3:uid="{1E93F3D7-784A-4337-9DA0-B4FE3D20CE5C}" name="(8) Documento asociado" dataDxfId="9"/>
    <tableColumn id="7" xr3:uid="{DFDF4E5A-966F-4F19-B306-2EEAC4E66951}" name="(11) Estado de operación" dataDxfId="8"/>
    <tableColumn id="8" xr3:uid="{EB06E144-EC9B-429E-966E-594054F55EA7}" name=" (12) Año de incorporación al SGC" dataDxfId="7"/>
    <tableColumn id="9" xr3:uid="{F4878E15-327F-4B66-833A-DD3904B7BB45}" name=" (14) Fecha de revisión" dataDxfId="6"/>
    <tableColumn id="10" xr3:uid="{6F0C19DF-18AB-4E90-B9D5-7F75FE12729C}" name=" (13) Fecha próxima revisión" dataDxfId="5">
      <calculatedColumnFormula>IF(Tabla356[[#This Row],[ (14) Fecha de revisión]]="","",Tabla356[[#This Row],[ (14) Fecha de revisión]]+365)</calculatedColumnFormula>
    </tableColumn>
    <tableColumn id="5" xr3:uid="{164D6636-FDE8-403F-921D-91BBF00C5E8C}" name="(18)Responsable del documento" dataDxfId="4"/>
    <tableColumn id="11" xr3:uid="{D6560459-3CBC-4DDE-AE2F-4E3DD845309D}" name=" (15) Estado de revisión del documento" dataDxfId="3"/>
    <tableColumn id="12" xr3:uid="{31AD14F1-81F1-4B85-BAAD-69DADBFE4F33}" name="(16) Número de documentos distribuidos/ responsable" dataDxfId="2"/>
    <tableColumn id="13" xr3:uid="{E283FE0C-1568-4390-B35D-5DC4F0754756}" name="(17) Localización de cada documento distribuido" dataDxfId="1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9DA09A5-69CE-411B-A128-BDBD76DF34D7}" name="Tabla110" displayName="Tabla110" ref="A4:D7" totalsRowShown="0">
  <autoFilter ref="A4:D7" xr:uid="{2BD581EC-42CE-4DE4-A5AF-983D617649E2}"/>
  <tableColumns count="4">
    <tableColumn id="1" xr3:uid="{5D4FBF96-E27E-4144-95C7-133A3E7E12EF}" name="FECHA" dataDxfId="0"/>
    <tableColumn id="2" xr3:uid="{9E95B4B6-D078-4647-858E-A5C0784FA172}" name="TIPO"/>
    <tableColumn id="3" xr3:uid="{4BEA7B2A-9DE2-4290-B398-C48915F614DD}" name="VIGENTES"/>
    <tableColumn id="4" xr3:uid="{F4588458-E9F4-4DF9-80AF-EE2415908FC9}" name="REVISADO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48" dT="2023-05-12T21:12:57.86" personId="{DB52D09C-1C42-49DB-8363-5AEC89511186}" id="{59215584-457E-40BB-847A-28ACF51C2BFF}">
    <text xml:space="preserve">Publicado el 2023-02-22 </text>
  </threadedComment>
</ThreadedComments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31AF950-F0AB-4E04-BC9E-99E736AAAC04}">
  <we:reference id="wa200000388" version="1.0.0.0" store="es-ES" storeType="OMEX"/>
  <we:alternateReferences>
    <we:reference id="WA200000388" version="1.0.0.0" store="WA200000388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107.190.139.42/~aoxlabsgc/sig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2.xml"/><Relationship Id="rId4" Type="http://schemas.openxmlformats.org/officeDocument/2006/relationships/table" Target="../tables/table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omments" Target="../comments4.xml"/><Relationship Id="rId3" Type="http://schemas.openxmlformats.org/officeDocument/2006/relationships/hyperlink" Target="http://107.190.139.42/~aoxlabsgc/sig" TargetMode="External"/><Relationship Id="rId7" Type="http://schemas.openxmlformats.org/officeDocument/2006/relationships/vmlDrawing" Target="../drawings/vmlDrawing4.vml"/><Relationship Id="rId2" Type="http://schemas.openxmlformats.org/officeDocument/2006/relationships/hyperlink" Target="http://107.190.139.42/~aoxlabsgc/sig" TargetMode="External"/><Relationship Id="rId1" Type="http://schemas.openxmlformats.org/officeDocument/2006/relationships/hyperlink" Target="http://107.190.139.42/~aoxlabsgc/sig" TargetMode="External"/><Relationship Id="rId6" Type="http://schemas.openxmlformats.org/officeDocument/2006/relationships/drawing" Target="../drawings/drawing8.xml"/><Relationship Id="rId5" Type="http://schemas.openxmlformats.org/officeDocument/2006/relationships/hyperlink" Target="http://107.190.139.42/~aoxlabsgc/sig" TargetMode="External"/><Relationship Id="rId4" Type="http://schemas.openxmlformats.org/officeDocument/2006/relationships/hyperlink" Target="http://107.190.139.42/~aoxlabsgc/sig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://107.190.139.42/~aoxlab/analitica/" TargetMode="External"/><Relationship Id="rId2" Type="http://schemas.openxmlformats.org/officeDocument/2006/relationships/hyperlink" Target="http://107.190.139.42/~aoxlab/analitica/" TargetMode="External"/><Relationship Id="rId1" Type="http://schemas.openxmlformats.org/officeDocument/2006/relationships/hyperlink" Target="http://107.190.139.42/~aoxlab/analitica/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O228"/>
  <sheetViews>
    <sheetView tabSelected="1" topLeftCell="A18" workbookViewId="0">
      <selection activeCell="D17" sqref="D17:G17"/>
    </sheetView>
  </sheetViews>
  <sheetFormatPr baseColWidth="10" defaultColWidth="12.625" defaultRowHeight="15" customHeight="1" x14ac:dyDescent="0.25"/>
  <cols>
    <col min="1" max="1" width="8.625" style="152" customWidth="1"/>
    <col min="2" max="2" width="11.375" style="152" customWidth="1"/>
    <col min="3" max="3" width="17.625" style="152" customWidth="1"/>
    <col min="4" max="4" width="20.375" style="152" customWidth="1"/>
    <col min="5" max="5" width="13.375" style="152" customWidth="1"/>
    <col min="6" max="6" width="19" style="152" customWidth="1"/>
    <col min="7" max="7" width="11.625" style="152" customWidth="1"/>
    <col min="8" max="15" width="9.375" style="152" customWidth="1"/>
    <col min="16" max="16384" width="12.625" style="152"/>
  </cols>
  <sheetData>
    <row r="1" spans="1:8" ht="15" customHeight="1" x14ac:dyDescent="0.25">
      <c r="A1" s="300"/>
      <c r="B1" s="301"/>
      <c r="C1" s="309" t="s">
        <v>0</v>
      </c>
      <c r="D1" s="310"/>
      <c r="E1" s="301"/>
      <c r="F1" s="306" t="s">
        <v>1</v>
      </c>
      <c r="G1" s="307"/>
      <c r="H1" s="153"/>
    </row>
    <row r="2" spans="1:8" x14ac:dyDescent="0.25">
      <c r="A2" s="302"/>
      <c r="B2" s="303"/>
      <c r="C2" s="304"/>
      <c r="D2" s="311"/>
      <c r="E2" s="305"/>
      <c r="F2" s="306" t="s">
        <v>1479</v>
      </c>
      <c r="G2" s="307"/>
      <c r="H2" s="153"/>
    </row>
    <row r="3" spans="1:8" ht="15" customHeight="1" x14ac:dyDescent="0.25">
      <c r="A3" s="304"/>
      <c r="B3" s="305"/>
      <c r="C3" s="312" t="s">
        <v>2</v>
      </c>
      <c r="D3" s="313"/>
      <c r="E3" s="314"/>
      <c r="F3" s="308" t="s">
        <v>1492</v>
      </c>
      <c r="G3" s="307"/>
      <c r="H3" s="153"/>
    </row>
    <row r="4" spans="1:8" x14ac:dyDescent="0.25">
      <c r="A4" s="153"/>
      <c r="B4" s="153"/>
      <c r="C4" s="153"/>
      <c r="D4" s="153"/>
      <c r="E4" s="153"/>
      <c r="F4" s="153"/>
      <c r="G4" s="153"/>
      <c r="H4" s="153"/>
    </row>
    <row r="5" spans="1:8" x14ac:dyDescent="0.25">
      <c r="A5" s="153"/>
      <c r="B5" s="153"/>
      <c r="C5" s="153"/>
      <c r="D5" s="153"/>
      <c r="E5" s="153"/>
      <c r="F5" s="153"/>
      <c r="G5" s="153"/>
      <c r="H5" s="153"/>
    </row>
    <row r="6" spans="1:8" ht="20.25" x14ac:dyDescent="0.25">
      <c r="A6" s="315" t="s">
        <v>3</v>
      </c>
      <c r="B6" s="299"/>
      <c r="C6" s="299"/>
      <c r="D6" s="299"/>
      <c r="E6" s="299"/>
      <c r="F6" s="299"/>
      <c r="G6" s="299"/>
      <c r="H6" s="153"/>
    </row>
    <row r="7" spans="1:8" ht="18.75" x14ac:dyDescent="0.25">
      <c r="A7" s="316" t="s">
        <v>4</v>
      </c>
      <c r="B7" s="299"/>
      <c r="C7" s="299"/>
      <c r="D7" s="299"/>
      <c r="E7" s="299"/>
      <c r="F7" s="299"/>
      <c r="G7" s="299"/>
      <c r="H7" s="153"/>
    </row>
    <row r="8" spans="1:8" ht="15.75" x14ac:dyDescent="0.25">
      <c r="A8" s="298" t="s">
        <v>5</v>
      </c>
      <c r="B8" s="299"/>
      <c r="C8" s="299"/>
      <c r="D8" s="299"/>
      <c r="E8" s="299"/>
      <c r="F8" s="299"/>
      <c r="G8" s="299"/>
      <c r="H8" s="153"/>
    </row>
    <row r="9" spans="1:8" ht="18.75" x14ac:dyDescent="0.25">
      <c r="A9" s="154"/>
      <c r="B9" s="153"/>
      <c r="C9" s="153"/>
      <c r="D9" s="153"/>
      <c r="E9" s="153"/>
      <c r="F9" s="153"/>
      <c r="G9" s="153"/>
      <c r="H9" s="153"/>
    </row>
    <row r="10" spans="1:8" ht="15.75" x14ac:dyDescent="0.25">
      <c r="A10" s="298" t="s">
        <v>6</v>
      </c>
      <c r="B10" s="299"/>
      <c r="C10" s="299"/>
      <c r="D10" s="299"/>
      <c r="E10" s="299"/>
      <c r="F10" s="299"/>
      <c r="G10" s="299"/>
      <c r="H10" s="153"/>
    </row>
    <row r="11" spans="1:8" x14ac:dyDescent="0.25">
      <c r="A11" s="153"/>
      <c r="B11" s="153"/>
      <c r="C11" s="153"/>
      <c r="D11" s="153"/>
      <c r="E11" s="153"/>
      <c r="F11" s="153"/>
      <c r="G11" s="153"/>
      <c r="H11" s="153"/>
    </row>
    <row r="12" spans="1:8" x14ac:dyDescent="0.25">
      <c r="A12" s="153"/>
      <c r="B12" s="153"/>
      <c r="C12" s="153"/>
      <c r="D12" s="153"/>
      <c r="E12" s="153"/>
      <c r="F12" s="153"/>
      <c r="G12" s="153"/>
      <c r="H12" s="153"/>
    </row>
    <row r="13" spans="1:8" x14ac:dyDescent="0.25">
      <c r="A13" s="155"/>
      <c r="B13" s="317" t="s">
        <v>7</v>
      </c>
      <c r="C13" s="307"/>
      <c r="D13" s="317" t="s">
        <v>8</v>
      </c>
      <c r="E13" s="307"/>
      <c r="F13" s="156" t="s">
        <v>9</v>
      </c>
      <c r="G13" s="156" t="s">
        <v>10</v>
      </c>
      <c r="H13" s="153"/>
    </row>
    <row r="14" spans="1:8" ht="39.75" customHeight="1" x14ac:dyDescent="0.25">
      <c r="A14" s="155" t="s">
        <v>11</v>
      </c>
      <c r="B14" s="320" t="s">
        <v>1431</v>
      </c>
      <c r="C14" s="307"/>
      <c r="D14" s="320" t="s">
        <v>1432</v>
      </c>
      <c r="E14" s="307"/>
      <c r="F14" s="156"/>
      <c r="G14" s="157">
        <v>45167</v>
      </c>
      <c r="H14" s="153"/>
    </row>
    <row r="15" spans="1:8" ht="42" customHeight="1" x14ac:dyDescent="0.25">
      <c r="A15" s="155" t="s">
        <v>13</v>
      </c>
      <c r="B15" s="320" t="s">
        <v>12</v>
      </c>
      <c r="C15" s="307"/>
      <c r="D15" s="320" t="s">
        <v>176</v>
      </c>
      <c r="E15" s="307"/>
      <c r="F15" s="156"/>
      <c r="G15" s="157">
        <v>45168</v>
      </c>
      <c r="H15" s="153"/>
    </row>
    <row r="16" spans="1:8" ht="45" customHeight="1" x14ac:dyDescent="0.25">
      <c r="A16" s="155" t="s">
        <v>16</v>
      </c>
      <c r="B16" s="320" t="s">
        <v>14</v>
      </c>
      <c r="C16" s="307"/>
      <c r="D16" s="320" t="s">
        <v>538</v>
      </c>
      <c r="E16" s="307"/>
      <c r="F16" s="156"/>
      <c r="G16" s="157">
        <v>45169</v>
      </c>
      <c r="H16" s="153"/>
    </row>
    <row r="17" spans="1:15" ht="15.75" customHeight="1" x14ac:dyDescent="0.25">
      <c r="A17" s="318" t="s">
        <v>17</v>
      </c>
      <c r="B17" s="319"/>
      <c r="C17" s="307"/>
      <c r="D17" s="321" t="s">
        <v>18</v>
      </c>
      <c r="E17" s="319"/>
      <c r="F17" s="319"/>
      <c r="G17" s="307"/>
      <c r="H17" s="158"/>
      <c r="I17" s="158"/>
      <c r="J17" s="158"/>
      <c r="K17" s="158"/>
      <c r="L17" s="158"/>
      <c r="M17" s="158"/>
      <c r="N17" s="158"/>
      <c r="O17" s="158"/>
    </row>
    <row r="18" spans="1:15" x14ac:dyDescent="0.25">
      <c r="A18" s="153"/>
      <c r="B18" s="153"/>
      <c r="C18" s="153"/>
      <c r="D18" s="153"/>
      <c r="E18" s="153"/>
      <c r="F18" s="153"/>
      <c r="G18" s="153"/>
      <c r="H18" s="153"/>
    </row>
    <row r="19" spans="1:15" x14ac:dyDescent="0.25">
      <c r="A19" s="153"/>
      <c r="B19" s="153"/>
      <c r="C19" s="153"/>
      <c r="D19" s="153"/>
      <c r="E19" s="153"/>
      <c r="F19" s="153"/>
      <c r="G19" s="153"/>
      <c r="H19" s="153"/>
    </row>
    <row r="20" spans="1:15" ht="15.75" x14ac:dyDescent="0.25">
      <c r="A20" s="298" t="s">
        <v>19</v>
      </c>
      <c r="B20" s="299"/>
      <c r="C20" s="299"/>
      <c r="D20" s="299"/>
      <c r="E20" s="299"/>
      <c r="F20" s="299"/>
      <c r="G20" s="299"/>
      <c r="H20" s="153"/>
    </row>
    <row r="21" spans="1:15" ht="15.75" customHeight="1" x14ac:dyDescent="0.25">
      <c r="A21" s="153"/>
      <c r="B21" s="153"/>
      <c r="C21" s="153"/>
      <c r="D21" s="153"/>
      <c r="E21" s="153"/>
      <c r="F21" s="153"/>
      <c r="G21" s="153"/>
      <c r="H21" s="153"/>
    </row>
    <row r="22" spans="1:15" ht="15.75" customHeight="1" x14ac:dyDescent="0.25">
      <c r="A22" s="324" t="s">
        <v>20</v>
      </c>
      <c r="B22" s="324" t="s">
        <v>21</v>
      </c>
      <c r="C22" s="324" t="s">
        <v>22</v>
      </c>
      <c r="D22" s="324" t="s">
        <v>23</v>
      </c>
      <c r="E22" s="324" t="s">
        <v>24</v>
      </c>
      <c r="F22" s="324" t="s">
        <v>25</v>
      </c>
      <c r="G22" s="324" t="s">
        <v>26</v>
      </c>
      <c r="H22" s="153"/>
    </row>
    <row r="23" spans="1:15" ht="15.75" customHeight="1" x14ac:dyDescent="0.25">
      <c r="A23" s="325"/>
      <c r="B23" s="326"/>
      <c r="C23" s="325"/>
      <c r="D23" s="325"/>
      <c r="E23" s="325"/>
      <c r="F23" s="325"/>
      <c r="G23" s="325"/>
      <c r="H23" s="153"/>
    </row>
    <row r="24" spans="1:15" ht="15.75" customHeight="1" x14ac:dyDescent="0.25">
      <c r="A24" s="159" t="s">
        <v>27</v>
      </c>
      <c r="B24" s="239">
        <v>42948</v>
      </c>
      <c r="C24" s="159">
        <v>1</v>
      </c>
      <c r="D24" s="160" t="s">
        <v>28</v>
      </c>
      <c r="E24" s="159" t="s">
        <v>29</v>
      </c>
      <c r="F24" s="159" t="s">
        <v>30</v>
      </c>
      <c r="G24" s="159" t="s">
        <v>30</v>
      </c>
      <c r="H24" s="153"/>
    </row>
    <row r="25" spans="1:15" ht="36" customHeight="1" x14ac:dyDescent="0.25">
      <c r="A25" s="159" t="s">
        <v>27</v>
      </c>
      <c r="B25" s="240">
        <f>+B24+(2*365)</f>
        <v>43678</v>
      </c>
      <c r="C25" s="159">
        <v>2</v>
      </c>
      <c r="D25" s="160" t="s">
        <v>31</v>
      </c>
      <c r="E25" s="159" t="s">
        <v>32</v>
      </c>
      <c r="F25" s="159" t="s">
        <v>30</v>
      </c>
      <c r="G25" s="159" t="s">
        <v>30</v>
      </c>
      <c r="H25" s="153"/>
    </row>
    <row r="26" spans="1:15" ht="36" customHeight="1" x14ac:dyDescent="0.25">
      <c r="A26" s="276" t="s">
        <v>27</v>
      </c>
      <c r="B26" s="277">
        <v>44435</v>
      </c>
      <c r="C26" s="278">
        <v>3</v>
      </c>
      <c r="D26" s="279" t="s">
        <v>34</v>
      </c>
      <c r="E26" s="276" t="s">
        <v>32</v>
      </c>
      <c r="F26" s="276" t="s">
        <v>30</v>
      </c>
      <c r="G26" s="276" t="s">
        <v>30</v>
      </c>
      <c r="H26" s="153"/>
    </row>
    <row r="27" spans="1:15" ht="72.75" customHeight="1" x14ac:dyDescent="0.25">
      <c r="A27" s="282" t="s">
        <v>33</v>
      </c>
      <c r="B27" s="280">
        <v>45169</v>
      </c>
      <c r="C27" s="281">
        <v>4</v>
      </c>
      <c r="D27" s="284" t="s">
        <v>1440</v>
      </c>
      <c r="E27" s="281" t="s">
        <v>1430</v>
      </c>
      <c r="F27" s="281" t="s">
        <v>32</v>
      </c>
      <c r="G27" s="281" t="s">
        <v>30</v>
      </c>
      <c r="H27" s="153"/>
      <c r="I27" s="283"/>
    </row>
    <row r="28" spans="1:15" ht="15.75" customHeight="1" x14ac:dyDescent="0.25">
      <c r="A28" s="322" t="s">
        <v>35</v>
      </c>
      <c r="B28" s="299"/>
      <c r="C28" s="299"/>
      <c r="D28" s="299"/>
      <c r="E28" s="299"/>
      <c r="F28" s="323" t="s">
        <v>36</v>
      </c>
      <c r="G28" s="299"/>
      <c r="H28" s="153"/>
    </row>
    <row r="29" spans="1:15" ht="15.75" customHeight="1" x14ac:dyDescent="0.25"/>
    <row r="30" spans="1:15" ht="15.75" customHeight="1" x14ac:dyDescent="0.25"/>
    <row r="31" spans="1:15" ht="15.75" customHeight="1" x14ac:dyDescent="0.25"/>
    <row r="32" spans="1:1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</sheetData>
  <sheetProtection algorithmName="SHA-512" hashValue="ZlQbUwOoo2K6UBRtxKpwi1iMQbxa6Zu4FEtanPyFC9s+oFS07J9n7utQvVc5YwNUnGd8rqT1qAke0l/BuQtltQ==" saltValue="yrJrbRzv/oe8K/xpQbnmbA==" spinCount="100000" sheet="1" selectLockedCells="1" selectUnlockedCells="1"/>
  <mergeCells count="30">
    <mergeCell ref="A20:G20"/>
    <mergeCell ref="A28:E28"/>
    <mergeCell ref="F28:G28"/>
    <mergeCell ref="A22:A23"/>
    <mergeCell ref="B22:B23"/>
    <mergeCell ref="G22:G23"/>
    <mergeCell ref="C22:C23"/>
    <mergeCell ref="D22:D23"/>
    <mergeCell ref="E22:E23"/>
    <mergeCell ref="F22:F23"/>
    <mergeCell ref="B13:C13"/>
    <mergeCell ref="D13:E13"/>
    <mergeCell ref="A17:C17"/>
    <mergeCell ref="B14:C14"/>
    <mergeCell ref="D14:E14"/>
    <mergeCell ref="B15:C15"/>
    <mergeCell ref="D15:E15"/>
    <mergeCell ref="B16:C16"/>
    <mergeCell ref="D16:E16"/>
    <mergeCell ref="D17:G17"/>
    <mergeCell ref="A10:G10"/>
    <mergeCell ref="A1:B3"/>
    <mergeCell ref="F1:G1"/>
    <mergeCell ref="F2:G2"/>
    <mergeCell ref="F3:G3"/>
    <mergeCell ref="C1:E2"/>
    <mergeCell ref="C3:E3"/>
    <mergeCell ref="A6:G6"/>
    <mergeCell ref="A7:G7"/>
    <mergeCell ref="A8:G8"/>
  </mergeCells>
  <hyperlinks>
    <hyperlink ref="D17" r:id="rId1" xr:uid="{00000000-0004-0000-0000-000000000000}"/>
  </hyperlinks>
  <pageMargins left="0.7" right="0.7" top="0.75" bottom="0.75" header="0" footer="0"/>
  <pageSetup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56A48-BE72-4BC4-90A8-EFB2556CDD8B}">
  <sheetPr codeName="Hoja9"/>
  <dimension ref="A1:N236"/>
  <sheetViews>
    <sheetView zoomScaleNormal="100" workbookViewId="0">
      <selection activeCell="M3" sqref="M3:N3"/>
    </sheetView>
  </sheetViews>
  <sheetFormatPr baseColWidth="10" defaultColWidth="12.625" defaultRowHeight="15" customHeight="1" x14ac:dyDescent="0.25"/>
  <cols>
    <col min="1" max="1" width="15.25" style="168" customWidth="1"/>
    <col min="2" max="2" width="50.125" style="168" customWidth="1"/>
    <col min="3" max="3" width="17.75" style="168" customWidth="1"/>
    <col min="4" max="4" width="17" style="168" customWidth="1"/>
    <col min="5" max="6" width="18.625" style="168" customWidth="1"/>
    <col min="7" max="7" width="18.375" style="168" customWidth="1"/>
    <col min="8" max="8" width="18.5" style="168" customWidth="1"/>
    <col min="9" max="9" width="23.125" style="168" customWidth="1"/>
    <col min="10" max="10" width="17" style="168" customWidth="1"/>
    <col min="11" max="11" width="20.875" style="168" customWidth="1"/>
    <col min="12" max="12" width="28.375" style="168" customWidth="1"/>
    <col min="13" max="13" width="39.5" style="168" customWidth="1"/>
    <col min="14" max="14" width="34.625" style="168" customWidth="1"/>
    <col min="15" max="16384" width="12.625" style="168"/>
  </cols>
  <sheetData>
    <row r="1" spans="1:14" s="164" customFormat="1" ht="15" customHeight="1" thickBot="1" x14ac:dyDescent="0.3">
      <c r="A1" s="339"/>
      <c r="B1" s="340"/>
      <c r="C1" s="333" t="s">
        <v>204</v>
      </c>
      <c r="D1" s="334"/>
      <c r="E1" s="334"/>
      <c r="F1" s="334"/>
      <c r="G1" s="334"/>
      <c r="H1" s="334"/>
      <c r="I1" s="334"/>
      <c r="J1" s="334"/>
      <c r="K1" s="334"/>
      <c r="L1" s="375"/>
      <c r="M1" s="373" t="s">
        <v>1000</v>
      </c>
      <c r="N1" s="348"/>
    </row>
    <row r="2" spans="1:14" s="164" customFormat="1" ht="16.5" thickBot="1" x14ac:dyDescent="0.3">
      <c r="A2" s="341"/>
      <c r="B2" s="342"/>
      <c r="C2" s="335"/>
      <c r="D2" s="336"/>
      <c r="E2" s="336"/>
      <c r="F2" s="336"/>
      <c r="G2" s="336"/>
      <c r="H2" s="336"/>
      <c r="I2" s="336"/>
      <c r="J2" s="336"/>
      <c r="K2" s="336"/>
      <c r="L2" s="376"/>
      <c r="M2" s="373" t="s">
        <v>1434</v>
      </c>
      <c r="N2" s="348"/>
    </row>
    <row r="3" spans="1:14" s="164" customFormat="1" ht="21" customHeight="1" thickBot="1" x14ac:dyDescent="0.3">
      <c r="A3" s="343"/>
      <c r="B3" s="344"/>
      <c r="C3" s="337"/>
      <c r="D3" s="338"/>
      <c r="E3" s="338"/>
      <c r="F3" s="338"/>
      <c r="G3" s="338"/>
      <c r="H3" s="338"/>
      <c r="I3" s="338"/>
      <c r="J3" s="338"/>
      <c r="K3" s="338"/>
      <c r="L3" s="377"/>
      <c r="M3" s="378" t="s">
        <v>1495</v>
      </c>
      <c r="N3" s="344"/>
    </row>
    <row r="4" spans="1:14" s="164" customFormat="1" ht="9" customHeight="1" thickBot="1" x14ac:dyDescent="0.3">
      <c r="A4" s="165"/>
      <c r="B4" s="165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5"/>
      <c r="N4" s="165"/>
    </row>
    <row r="5" spans="1:14" s="164" customFormat="1" ht="18.75" thickBot="1" x14ac:dyDescent="0.3">
      <c r="A5" s="346" t="s">
        <v>1001</v>
      </c>
      <c r="B5" s="347"/>
      <c r="C5" s="347"/>
      <c r="D5" s="347"/>
      <c r="E5" s="347"/>
      <c r="F5" s="347"/>
      <c r="G5" s="347"/>
      <c r="H5" s="347"/>
      <c r="I5" s="348"/>
      <c r="J5" s="349" t="s">
        <v>207</v>
      </c>
      <c r="K5" s="350"/>
      <c r="L5" s="350"/>
      <c r="M5" s="348"/>
      <c r="N5" s="167">
        <v>1</v>
      </c>
    </row>
    <row r="6" spans="1:14" ht="15.75" x14ac:dyDescent="0.25">
      <c r="A6" s="330" t="s">
        <v>208</v>
      </c>
      <c r="B6" s="331"/>
      <c r="C6" s="351" t="s">
        <v>748</v>
      </c>
      <c r="D6" s="352"/>
      <c r="E6" s="352"/>
      <c r="F6" s="352"/>
      <c r="G6" s="352"/>
      <c r="H6" s="352"/>
      <c r="I6" s="331"/>
      <c r="J6" s="353" t="s">
        <v>209</v>
      </c>
      <c r="K6" s="354"/>
      <c r="L6" s="354"/>
      <c r="M6" s="331"/>
      <c r="N6" s="224">
        <f>MAX(I8:I24)</f>
        <v>0</v>
      </c>
    </row>
    <row r="7" spans="1:14" s="161" customFormat="1" ht="48.75" customHeight="1" x14ac:dyDescent="0.25">
      <c r="A7" s="162" t="s">
        <v>210</v>
      </c>
      <c r="B7" s="163" t="s">
        <v>749</v>
      </c>
      <c r="C7" s="162" t="s">
        <v>212</v>
      </c>
      <c r="D7" s="162" t="s">
        <v>213</v>
      </c>
      <c r="E7" s="162" t="s">
        <v>214</v>
      </c>
      <c r="F7" s="162" t="s">
        <v>1449</v>
      </c>
      <c r="G7" s="162" t="s">
        <v>215</v>
      </c>
      <c r="H7" s="162" t="s">
        <v>216</v>
      </c>
      <c r="I7" s="162" t="s">
        <v>217</v>
      </c>
      <c r="J7" s="162" t="s">
        <v>218</v>
      </c>
      <c r="K7" s="162" t="s">
        <v>219</v>
      </c>
      <c r="L7" s="162" t="s">
        <v>1446</v>
      </c>
      <c r="M7" s="162" t="s">
        <v>1447</v>
      </c>
      <c r="N7" s="162" t="s">
        <v>1448</v>
      </c>
    </row>
    <row r="8" spans="1:14" ht="30" customHeight="1" x14ac:dyDescent="0.25">
      <c r="A8" s="169"/>
      <c r="B8" s="170"/>
      <c r="C8" s="169"/>
      <c r="D8" s="169"/>
      <c r="E8" s="169"/>
      <c r="F8" s="169"/>
      <c r="G8" s="169"/>
      <c r="H8" s="169"/>
      <c r="I8" s="171"/>
      <c r="J8" s="171"/>
      <c r="K8" s="172"/>
      <c r="L8" s="171"/>
      <c r="M8" s="169"/>
      <c r="N8" s="169"/>
    </row>
    <row r="9" spans="1:14" ht="30" customHeight="1" x14ac:dyDescent="0.25">
      <c r="A9" s="169"/>
      <c r="B9" s="170"/>
      <c r="C9" s="169"/>
      <c r="D9" s="169"/>
      <c r="E9" s="169"/>
      <c r="F9" s="169"/>
      <c r="G9" s="169"/>
      <c r="H9" s="169"/>
      <c r="I9" s="171"/>
      <c r="J9" s="171"/>
      <c r="K9" s="172"/>
      <c r="L9" s="171"/>
      <c r="M9" s="169"/>
      <c r="N9" s="169"/>
    </row>
    <row r="10" spans="1:14" ht="30" customHeight="1" x14ac:dyDescent="0.25">
      <c r="A10" s="169"/>
      <c r="B10" s="170"/>
      <c r="C10" s="169"/>
      <c r="D10" s="169"/>
      <c r="E10" s="169"/>
      <c r="F10" s="169"/>
      <c r="G10" s="169"/>
      <c r="H10" s="169"/>
      <c r="I10" s="171"/>
      <c r="J10" s="171"/>
      <c r="K10" s="172"/>
      <c r="L10" s="171"/>
      <c r="M10" s="169"/>
      <c r="N10" s="169"/>
    </row>
    <row r="11" spans="1:14" ht="30" customHeight="1" x14ac:dyDescent="0.25">
      <c r="A11" s="169"/>
      <c r="B11" s="170"/>
      <c r="C11" s="169"/>
      <c r="D11" s="169"/>
      <c r="E11" s="169"/>
      <c r="F11" s="169"/>
      <c r="G11" s="169"/>
      <c r="H11" s="169"/>
      <c r="I11" s="171"/>
      <c r="J11" s="171"/>
      <c r="K11" s="172"/>
      <c r="L11" s="171"/>
      <c r="M11" s="169"/>
      <c r="N11" s="177"/>
    </row>
    <row r="12" spans="1:14" ht="30" customHeight="1" x14ac:dyDescent="0.25">
      <c r="A12" s="169"/>
      <c r="B12" s="170"/>
      <c r="C12" s="169"/>
      <c r="D12" s="169"/>
      <c r="E12" s="169"/>
      <c r="F12" s="169"/>
      <c r="G12" s="169"/>
      <c r="H12" s="169"/>
      <c r="I12" s="171"/>
      <c r="J12" s="171"/>
      <c r="K12" s="172"/>
      <c r="L12" s="171"/>
      <c r="M12" s="169"/>
      <c r="N12" s="177"/>
    </row>
    <row r="13" spans="1:14" ht="30" customHeight="1" x14ac:dyDescent="0.25">
      <c r="A13" s="169"/>
      <c r="B13" s="170"/>
      <c r="C13" s="169"/>
      <c r="D13" s="169"/>
      <c r="E13" s="169"/>
      <c r="F13" s="169"/>
      <c r="G13" s="169"/>
      <c r="H13" s="169"/>
      <c r="I13" s="171"/>
      <c r="J13" s="171"/>
      <c r="K13" s="172"/>
      <c r="L13" s="171"/>
      <c r="M13" s="169"/>
      <c r="N13" s="177"/>
    </row>
    <row r="14" spans="1:14" ht="30" customHeight="1" x14ac:dyDescent="0.25">
      <c r="A14" s="169"/>
      <c r="B14" s="170"/>
      <c r="C14" s="169"/>
      <c r="D14" s="169"/>
      <c r="E14" s="169"/>
      <c r="F14" s="169"/>
      <c r="G14" s="169"/>
      <c r="H14" s="169"/>
      <c r="I14" s="171"/>
      <c r="J14" s="171"/>
      <c r="K14" s="172"/>
      <c r="L14" s="171"/>
      <c r="M14" s="169"/>
      <c r="N14" s="177"/>
    </row>
    <row r="15" spans="1:14" ht="30" customHeight="1" x14ac:dyDescent="0.25">
      <c r="A15" s="169"/>
      <c r="B15" s="170"/>
      <c r="C15" s="169"/>
      <c r="D15" s="169"/>
      <c r="E15" s="169"/>
      <c r="F15" s="169"/>
      <c r="G15" s="169"/>
      <c r="H15" s="169"/>
      <c r="I15" s="171"/>
      <c r="J15" s="171"/>
      <c r="K15" s="172"/>
      <c r="L15" s="171"/>
      <c r="M15" s="169"/>
      <c r="N15" s="177"/>
    </row>
    <row r="16" spans="1:14" ht="30" customHeight="1" x14ac:dyDescent="0.25">
      <c r="A16" s="169"/>
      <c r="B16" s="170"/>
      <c r="C16" s="169"/>
      <c r="D16" s="169"/>
      <c r="E16" s="169"/>
      <c r="F16" s="169"/>
      <c r="G16" s="169"/>
      <c r="H16" s="169"/>
      <c r="I16" s="171"/>
      <c r="J16" s="171"/>
      <c r="K16" s="172"/>
      <c r="L16" s="171"/>
      <c r="M16" s="169"/>
      <c r="N16" s="177"/>
    </row>
    <row r="17" spans="1:14" ht="30" customHeight="1" x14ac:dyDescent="0.25">
      <c r="A17" s="169"/>
      <c r="B17" s="170"/>
      <c r="C17" s="169"/>
      <c r="D17" s="169"/>
      <c r="E17" s="169"/>
      <c r="F17" s="169"/>
      <c r="G17" s="169"/>
      <c r="H17" s="169"/>
      <c r="I17" s="171"/>
      <c r="J17" s="171"/>
      <c r="K17" s="172"/>
      <c r="L17" s="171"/>
      <c r="M17" s="169"/>
      <c r="N17" s="177"/>
    </row>
    <row r="18" spans="1:14" ht="30" customHeight="1" x14ac:dyDescent="0.25">
      <c r="A18" s="169"/>
      <c r="B18" s="170"/>
      <c r="C18" s="169"/>
      <c r="D18" s="169"/>
      <c r="E18" s="169"/>
      <c r="F18" s="169"/>
      <c r="G18" s="169"/>
      <c r="H18" s="169"/>
      <c r="I18" s="171"/>
      <c r="J18" s="171"/>
      <c r="K18" s="172"/>
      <c r="L18" s="171"/>
      <c r="M18" s="169"/>
      <c r="N18" s="177"/>
    </row>
    <row r="19" spans="1:14" ht="29.25" customHeight="1" x14ac:dyDescent="0.25">
      <c r="A19" s="169"/>
      <c r="B19" s="170"/>
      <c r="C19" s="169"/>
      <c r="D19" s="169"/>
      <c r="E19" s="169"/>
      <c r="F19" s="169"/>
      <c r="G19" s="169"/>
      <c r="H19" s="169"/>
      <c r="I19" s="171"/>
      <c r="J19" s="171"/>
      <c r="K19" s="172"/>
      <c r="L19" s="171"/>
      <c r="M19" s="169"/>
      <c r="N19" s="169"/>
    </row>
    <row r="20" spans="1:14" ht="30" customHeight="1" x14ac:dyDescent="0.25">
      <c r="A20" s="169"/>
      <c r="B20" s="170"/>
      <c r="C20" s="169"/>
      <c r="D20" s="169"/>
      <c r="E20" s="169"/>
      <c r="F20" s="169"/>
      <c r="G20" s="169"/>
      <c r="H20" s="169"/>
      <c r="I20" s="171"/>
      <c r="J20" s="171"/>
      <c r="K20" s="172"/>
      <c r="L20" s="171"/>
      <c r="M20" s="169"/>
      <c r="N20" s="169"/>
    </row>
    <row r="21" spans="1:14" ht="30" customHeight="1" x14ac:dyDescent="0.25">
      <c r="A21" s="169"/>
      <c r="B21" s="170"/>
      <c r="C21" s="169"/>
      <c r="D21" s="169"/>
      <c r="E21" s="169"/>
      <c r="F21" s="169"/>
      <c r="G21" s="169"/>
      <c r="H21" s="169"/>
      <c r="I21" s="171"/>
      <c r="J21" s="171"/>
      <c r="K21" s="172"/>
      <c r="L21" s="171"/>
      <c r="M21" s="169"/>
      <c r="N21" s="169"/>
    </row>
    <row r="22" spans="1:14" ht="30" customHeight="1" x14ac:dyDescent="0.25">
      <c r="A22" s="169"/>
      <c r="B22" s="170"/>
      <c r="C22" s="169"/>
      <c r="D22" s="169"/>
      <c r="E22" s="169"/>
      <c r="F22" s="169"/>
      <c r="G22" s="169"/>
      <c r="H22" s="169"/>
      <c r="I22" s="171"/>
      <c r="J22" s="171"/>
      <c r="K22" s="172"/>
      <c r="L22" s="171"/>
      <c r="M22" s="169"/>
      <c r="N22" s="169"/>
    </row>
    <row r="23" spans="1:14" ht="30" customHeight="1" x14ac:dyDescent="0.25">
      <c r="A23" s="169"/>
      <c r="B23" s="170"/>
      <c r="C23" s="169"/>
      <c r="D23" s="169"/>
      <c r="E23" s="169"/>
      <c r="F23" s="169"/>
      <c r="G23" s="169"/>
      <c r="H23" s="169"/>
      <c r="I23" s="171"/>
      <c r="J23" s="171"/>
      <c r="K23" s="172"/>
      <c r="L23" s="171"/>
      <c r="M23" s="169"/>
      <c r="N23" s="169"/>
    </row>
    <row r="24" spans="1:14" ht="30" customHeight="1" x14ac:dyDescent="0.25">
      <c r="A24" s="169"/>
      <c r="B24" s="176"/>
      <c r="C24" s="169"/>
      <c r="D24" s="169"/>
      <c r="E24" s="169"/>
      <c r="F24" s="169"/>
      <c r="G24" s="169"/>
      <c r="H24" s="169"/>
      <c r="I24" s="171"/>
      <c r="J24" s="171"/>
      <c r="K24" s="172"/>
      <c r="L24" s="171"/>
      <c r="M24" s="169"/>
      <c r="N24" s="169"/>
    </row>
    <row r="25" spans="1:14" ht="30" customHeight="1" x14ac:dyDescent="0.25">
      <c r="A25" s="169"/>
      <c r="B25" s="176"/>
      <c r="C25" s="169"/>
      <c r="D25" s="169"/>
      <c r="E25" s="169"/>
      <c r="F25" s="169"/>
      <c r="G25" s="169"/>
      <c r="H25" s="169"/>
      <c r="I25" s="171"/>
      <c r="J25" s="171"/>
      <c r="K25" s="172"/>
      <c r="L25" s="171"/>
      <c r="M25" s="169"/>
      <c r="N25" s="169"/>
    </row>
    <row r="26" spans="1:14" ht="30" customHeight="1" x14ac:dyDescent="0.25">
      <c r="A26" s="169"/>
      <c r="B26" s="176"/>
      <c r="C26" s="169"/>
      <c r="D26" s="169"/>
      <c r="E26" s="169"/>
      <c r="F26" s="169"/>
      <c r="G26" s="169"/>
      <c r="H26" s="169"/>
      <c r="I26" s="171"/>
      <c r="J26" s="171"/>
      <c r="K26" s="172"/>
      <c r="L26" s="171"/>
      <c r="M26" s="169"/>
      <c r="N26" s="169"/>
    </row>
    <row r="27" spans="1:14" ht="15.75" customHeight="1" x14ac:dyDescent="0.25">
      <c r="A27" s="345" t="s">
        <v>323</v>
      </c>
      <c r="B27" s="328"/>
      <c r="C27" s="328"/>
      <c r="D27" s="328"/>
      <c r="E27" s="328"/>
      <c r="F27" s="328"/>
      <c r="G27" s="328"/>
      <c r="H27" s="328"/>
      <c r="I27" s="328"/>
      <c r="J27" s="328"/>
      <c r="K27" s="328"/>
      <c r="L27" s="328"/>
      <c r="M27" s="328"/>
      <c r="N27" s="328"/>
    </row>
    <row r="28" spans="1:14" ht="15.75" customHeight="1" x14ac:dyDescent="0.25">
      <c r="A28" s="329" t="s">
        <v>324</v>
      </c>
      <c r="B28" s="328"/>
      <c r="C28" s="328"/>
      <c r="D28" s="328"/>
      <c r="E28" s="328"/>
      <c r="F28" s="328"/>
      <c r="G28" s="328"/>
      <c r="H28" s="328"/>
      <c r="I28" s="328"/>
      <c r="J28" s="328"/>
      <c r="K28" s="328"/>
      <c r="L28" s="328"/>
      <c r="M28" s="328"/>
      <c r="N28" s="328"/>
    </row>
    <row r="29" spans="1:14" ht="28.5" customHeight="1" x14ac:dyDescent="0.25">
      <c r="A29" s="329" t="s">
        <v>325</v>
      </c>
      <c r="B29" s="328"/>
      <c r="C29" s="328"/>
      <c r="D29" s="328"/>
      <c r="E29" s="328"/>
      <c r="F29" s="328"/>
      <c r="G29" s="328"/>
      <c r="H29" s="328"/>
      <c r="I29" s="328"/>
      <c r="J29" s="328"/>
      <c r="K29" s="328"/>
      <c r="L29" s="328"/>
      <c r="M29" s="328"/>
      <c r="N29" s="328"/>
    </row>
    <row r="30" spans="1:14" ht="15.75" customHeight="1" x14ac:dyDescent="0.25">
      <c r="A30" s="327" t="s">
        <v>326</v>
      </c>
      <c r="B30" s="328"/>
      <c r="C30" s="328"/>
      <c r="D30" s="328"/>
      <c r="E30" s="328"/>
      <c r="F30" s="328"/>
      <c r="G30" s="328"/>
      <c r="H30" s="328"/>
      <c r="I30" s="328"/>
      <c r="J30" s="328"/>
      <c r="K30" s="328"/>
      <c r="L30" s="328"/>
      <c r="M30" s="328"/>
      <c r="N30" s="328"/>
    </row>
    <row r="31" spans="1:14" ht="33" customHeight="1" x14ac:dyDescent="0.25">
      <c r="A31" s="329" t="s">
        <v>327</v>
      </c>
      <c r="B31" s="328"/>
      <c r="C31" s="328"/>
      <c r="D31" s="328"/>
      <c r="E31" s="328"/>
      <c r="F31" s="328"/>
      <c r="G31" s="328"/>
      <c r="H31" s="328"/>
      <c r="I31" s="328"/>
      <c r="J31" s="328"/>
      <c r="K31" s="328"/>
      <c r="L31" s="328"/>
      <c r="M31" s="328"/>
      <c r="N31" s="328"/>
    </row>
    <row r="32" spans="1:14" ht="15.75" customHeight="1" x14ac:dyDescent="0.25">
      <c r="A32" s="329" t="s">
        <v>328</v>
      </c>
      <c r="B32" s="328"/>
      <c r="C32" s="328"/>
      <c r="D32" s="328"/>
      <c r="E32" s="328"/>
      <c r="F32" s="328"/>
      <c r="G32" s="328"/>
      <c r="H32" s="328"/>
      <c r="I32" s="328"/>
      <c r="J32" s="328"/>
      <c r="K32" s="328"/>
      <c r="L32" s="328"/>
      <c r="M32" s="328"/>
      <c r="N32" s="328"/>
    </row>
    <row r="33" spans="1:14" ht="15.75" customHeight="1" x14ac:dyDescent="0.25">
      <c r="A33" s="329" t="s">
        <v>329</v>
      </c>
      <c r="B33" s="328"/>
      <c r="C33" s="328"/>
      <c r="D33" s="328"/>
      <c r="E33" s="328"/>
      <c r="F33" s="328"/>
      <c r="G33" s="328"/>
      <c r="H33" s="328"/>
      <c r="I33" s="328"/>
      <c r="J33" s="328"/>
      <c r="K33" s="328"/>
      <c r="L33" s="328"/>
      <c r="M33" s="328"/>
      <c r="N33" s="328"/>
    </row>
    <row r="34" spans="1:14" ht="33" customHeight="1" x14ac:dyDescent="0.25">
      <c r="A34" s="329" t="s">
        <v>330</v>
      </c>
      <c r="B34" s="328"/>
      <c r="C34" s="328"/>
      <c r="D34" s="328"/>
      <c r="E34" s="328"/>
      <c r="F34" s="328"/>
      <c r="G34" s="328"/>
      <c r="H34" s="328"/>
      <c r="I34" s="328"/>
      <c r="J34" s="328"/>
      <c r="K34" s="328"/>
      <c r="L34" s="328"/>
      <c r="M34" s="328"/>
      <c r="N34" s="328"/>
    </row>
    <row r="35" spans="1:14" ht="15.75" customHeight="1" x14ac:dyDescent="0.25">
      <c r="A35" s="329" t="s">
        <v>331</v>
      </c>
      <c r="B35" s="328"/>
      <c r="C35" s="328"/>
      <c r="D35" s="328"/>
      <c r="E35" s="328"/>
      <c r="F35" s="328"/>
      <c r="G35" s="328"/>
      <c r="H35" s="328"/>
      <c r="I35" s="328"/>
      <c r="J35" s="328"/>
      <c r="K35" s="328"/>
      <c r="L35" s="328"/>
      <c r="M35" s="328"/>
      <c r="N35" s="328"/>
    </row>
    <row r="36" spans="1:14" ht="15.75" customHeight="1" x14ac:dyDescent="0.25">
      <c r="A36" s="329" t="s">
        <v>332</v>
      </c>
      <c r="B36" s="328"/>
      <c r="C36" s="328"/>
      <c r="D36" s="328"/>
      <c r="E36" s="328"/>
      <c r="F36" s="328"/>
      <c r="G36" s="328"/>
      <c r="H36" s="328"/>
      <c r="I36" s="328"/>
      <c r="J36" s="328"/>
      <c r="K36" s="328"/>
      <c r="L36" s="328"/>
      <c r="M36" s="328"/>
      <c r="N36" s="328"/>
    </row>
    <row r="37" spans="1:14" ht="15.75" customHeight="1" x14ac:dyDescent="0.25">
      <c r="A37" s="329" t="s">
        <v>333</v>
      </c>
      <c r="B37" s="328"/>
      <c r="C37" s="328"/>
      <c r="D37" s="328"/>
      <c r="E37" s="328"/>
      <c r="F37" s="328"/>
      <c r="G37" s="328"/>
      <c r="H37" s="328"/>
      <c r="I37" s="328"/>
      <c r="J37" s="328"/>
      <c r="K37" s="328"/>
      <c r="L37" s="328"/>
      <c r="M37" s="328"/>
      <c r="N37" s="328"/>
    </row>
    <row r="38" spans="1:14" ht="15.75" customHeight="1" x14ac:dyDescent="0.25">
      <c r="A38" s="329" t="s">
        <v>334</v>
      </c>
      <c r="B38" s="328"/>
      <c r="C38" s="328"/>
      <c r="D38" s="328"/>
      <c r="E38" s="328"/>
      <c r="F38" s="328"/>
      <c r="G38" s="328"/>
      <c r="H38" s="328"/>
      <c r="I38" s="328"/>
      <c r="J38" s="328"/>
      <c r="K38" s="328"/>
      <c r="L38" s="328"/>
      <c r="M38" s="328"/>
      <c r="N38" s="328"/>
    </row>
    <row r="39" spans="1:14" ht="15.75" customHeight="1" x14ac:dyDescent="0.25">
      <c r="A39" s="329" t="s">
        <v>335</v>
      </c>
      <c r="B39" s="328"/>
      <c r="C39" s="328"/>
      <c r="D39" s="328"/>
      <c r="E39" s="328"/>
      <c r="F39" s="328"/>
      <c r="G39" s="328"/>
      <c r="H39" s="328"/>
      <c r="I39" s="328"/>
      <c r="J39" s="328"/>
      <c r="K39" s="328"/>
      <c r="L39" s="328"/>
      <c r="M39" s="328"/>
      <c r="N39" s="328"/>
    </row>
    <row r="40" spans="1:14" ht="15.75" customHeight="1" x14ac:dyDescent="0.25">
      <c r="A40" s="327" t="s">
        <v>336</v>
      </c>
      <c r="B40" s="328"/>
      <c r="C40" s="328"/>
      <c r="D40" s="328"/>
      <c r="E40" s="328"/>
      <c r="F40" s="328"/>
      <c r="G40" s="328"/>
      <c r="H40" s="328"/>
      <c r="I40" s="328"/>
      <c r="J40" s="328"/>
      <c r="K40" s="328"/>
      <c r="L40" s="328"/>
      <c r="M40" s="328"/>
      <c r="N40" s="328"/>
    </row>
    <row r="41" spans="1:14" ht="15.75" customHeight="1" x14ac:dyDescent="0.25">
      <c r="A41" s="329" t="s">
        <v>337</v>
      </c>
      <c r="B41" s="328"/>
      <c r="C41" s="328"/>
      <c r="D41" s="328"/>
      <c r="E41" s="328"/>
      <c r="F41" s="328"/>
      <c r="G41" s="328"/>
      <c r="H41" s="328"/>
      <c r="I41" s="328"/>
      <c r="J41" s="328"/>
      <c r="K41" s="328"/>
      <c r="L41" s="328"/>
      <c r="M41" s="328"/>
      <c r="N41" s="328"/>
    </row>
    <row r="42" spans="1:14" ht="15.75" customHeight="1" x14ac:dyDescent="0.25">
      <c r="A42" s="272" t="s">
        <v>1457</v>
      </c>
    </row>
    <row r="43" spans="1:14" ht="15.75" customHeight="1" x14ac:dyDescent="0.25">
      <c r="A43" s="327" t="s">
        <v>1441</v>
      </c>
      <c r="B43" s="328"/>
      <c r="C43" s="328"/>
      <c r="D43" s="328"/>
      <c r="E43" s="328"/>
      <c r="F43" s="328"/>
      <c r="G43" s="328"/>
      <c r="H43" s="328"/>
      <c r="I43" s="328"/>
      <c r="J43" s="328"/>
      <c r="K43" s="328"/>
      <c r="L43" s="328"/>
      <c r="M43" s="328"/>
      <c r="N43" s="328"/>
    </row>
    <row r="44" spans="1:14" ht="15.75" customHeight="1" x14ac:dyDescent="0.25">
      <c r="A44" s="327" t="s">
        <v>1442</v>
      </c>
      <c r="B44" s="328"/>
      <c r="C44" s="328"/>
      <c r="D44" s="328"/>
      <c r="E44" s="328"/>
      <c r="F44" s="328"/>
      <c r="G44" s="328"/>
      <c r="H44" s="328"/>
      <c r="I44" s="328"/>
      <c r="J44" s="328"/>
      <c r="K44" s="328"/>
      <c r="L44" s="328"/>
      <c r="M44" s="328"/>
      <c r="N44" s="328"/>
    </row>
    <row r="45" spans="1:14" ht="15.75" customHeight="1" x14ac:dyDescent="0.25">
      <c r="A45" s="329" t="s">
        <v>1443</v>
      </c>
      <c r="B45" s="328"/>
      <c r="C45" s="328"/>
      <c r="D45" s="328"/>
      <c r="E45" s="328"/>
      <c r="F45" s="328"/>
      <c r="G45" s="328"/>
      <c r="H45" s="328"/>
      <c r="I45" s="328"/>
      <c r="J45" s="328"/>
      <c r="K45" s="328"/>
      <c r="L45" s="328"/>
      <c r="M45" s="328"/>
      <c r="N45" s="328"/>
    </row>
    <row r="46" spans="1:14" ht="15.75" customHeight="1" x14ac:dyDescent="0.25">
      <c r="A46" s="327" t="s">
        <v>341</v>
      </c>
      <c r="B46" s="328"/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328"/>
      <c r="N46" s="328"/>
    </row>
    <row r="47" spans="1:14" ht="15.75" customHeight="1" x14ac:dyDescent="0.25"/>
    <row r="48" spans="1:14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</sheetData>
  <mergeCells count="29">
    <mergeCell ref="A5:I5"/>
    <mergeCell ref="J5:M5"/>
    <mergeCell ref="A1:B3"/>
    <mergeCell ref="C1:L3"/>
    <mergeCell ref="M1:N1"/>
    <mergeCell ref="M2:N2"/>
    <mergeCell ref="M3:N3"/>
    <mergeCell ref="A35:N35"/>
    <mergeCell ref="A6:B6"/>
    <mergeCell ref="C6:I6"/>
    <mergeCell ref="J6:M6"/>
    <mergeCell ref="A27:N27"/>
    <mergeCell ref="A28:N28"/>
    <mergeCell ref="A29:N29"/>
    <mergeCell ref="A30:N30"/>
    <mergeCell ref="A31:N31"/>
    <mergeCell ref="A32:N32"/>
    <mergeCell ref="A33:N33"/>
    <mergeCell ref="A34:N34"/>
    <mergeCell ref="A43:N43"/>
    <mergeCell ref="A44:N44"/>
    <mergeCell ref="A45:N45"/>
    <mergeCell ref="A46:N46"/>
    <mergeCell ref="A36:N36"/>
    <mergeCell ref="A37:N37"/>
    <mergeCell ref="A38:N38"/>
    <mergeCell ref="A39:N39"/>
    <mergeCell ref="A40:N40"/>
    <mergeCell ref="A41:N41"/>
  </mergeCells>
  <dataValidations count="2">
    <dataValidation type="list" allowBlank="1" showInputMessage="1" showErrorMessage="1" sqref="H8:H26" xr:uid="{E156D6D3-FDB6-454F-A134-80982CD55302}">
      <formula1>ESTADOS_OPERACION</formula1>
    </dataValidation>
    <dataValidation type="list" allowBlank="1" showInputMessage="1" showErrorMessage="1" sqref="L8:L26" xr:uid="{A92E7532-E626-4112-B30A-C9D8150DF74C}">
      <formula1>ESTADOS_DOCUMENTOS</formula1>
    </dataValidation>
  </dataValidations>
  <pageMargins left="0.7" right="0.7" top="0.75" bottom="0.75" header="0" footer="0"/>
  <pageSetup orientation="portrait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3C236-416B-4DE8-AFF9-85FC0BE7FEFA}">
  <sheetPr codeName="Hoja10"/>
  <dimension ref="A1:M464"/>
  <sheetViews>
    <sheetView topLeftCell="G3" zoomScale="110" zoomScaleNormal="110" workbookViewId="0">
      <selection activeCell="K3" sqref="K3:M3"/>
    </sheetView>
  </sheetViews>
  <sheetFormatPr baseColWidth="10" defaultColWidth="12.625" defaultRowHeight="15" customHeight="1" x14ac:dyDescent="0.25"/>
  <cols>
    <col min="1" max="1" width="15.25" style="168" customWidth="1"/>
    <col min="2" max="2" width="27.75" style="168" customWidth="1"/>
    <col min="3" max="3" width="45.375" style="168" customWidth="1"/>
    <col min="4" max="4" width="17" style="168" customWidth="1"/>
    <col min="5" max="5" width="18.625" style="168" customWidth="1"/>
    <col min="6" max="6" width="23.125" style="168" customWidth="1"/>
    <col min="7" max="7" width="24.875" style="168" customWidth="1"/>
    <col min="8" max="8" width="20.875" style="168" customWidth="1"/>
    <col min="9" max="10" width="28.375" style="168" customWidth="1"/>
    <col min="11" max="11" width="24" style="168" customWidth="1"/>
    <col min="12" max="12" width="20.125" style="168" customWidth="1"/>
    <col min="13" max="13" width="20.5" style="168" customWidth="1"/>
    <col min="14" max="16384" width="12.625" style="168"/>
  </cols>
  <sheetData>
    <row r="1" spans="1:13" s="164" customFormat="1" ht="15" customHeight="1" x14ac:dyDescent="0.25">
      <c r="A1" s="339"/>
      <c r="B1" s="340"/>
      <c r="C1" s="333" t="s">
        <v>204</v>
      </c>
      <c r="D1" s="334"/>
      <c r="E1" s="334"/>
      <c r="F1" s="334"/>
      <c r="G1" s="334"/>
      <c r="H1" s="334"/>
      <c r="I1" s="334"/>
      <c r="J1" s="334"/>
      <c r="K1" s="391" t="s">
        <v>205</v>
      </c>
      <c r="L1" s="392"/>
      <c r="M1" s="393"/>
    </row>
    <row r="2" spans="1:13" s="164" customFormat="1" ht="15.75" x14ac:dyDescent="0.25">
      <c r="A2" s="341"/>
      <c r="B2" s="342"/>
      <c r="C2" s="335"/>
      <c r="D2" s="336"/>
      <c r="E2" s="336"/>
      <c r="F2" s="336"/>
      <c r="G2" s="336"/>
      <c r="H2" s="336"/>
      <c r="I2" s="336"/>
      <c r="J2" s="336"/>
      <c r="K2" s="394" t="s">
        <v>1433</v>
      </c>
      <c r="L2" s="355"/>
      <c r="M2" s="395"/>
    </row>
    <row r="3" spans="1:13" s="164" customFormat="1" ht="21" customHeight="1" thickBot="1" x14ac:dyDescent="0.3">
      <c r="A3" s="343"/>
      <c r="B3" s="344"/>
      <c r="C3" s="337"/>
      <c r="D3" s="338"/>
      <c r="E3" s="338"/>
      <c r="F3" s="338"/>
      <c r="G3" s="338"/>
      <c r="H3" s="338"/>
      <c r="I3" s="338"/>
      <c r="J3" s="338"/>
      <c r="K3" s="396" t="s">
        <v>1496</v>
      </c>
      <c r="L3" s="397"/>
      <c r="M3" s="398"/>
    </row>
    <row r="4" spans="1:13" s="164" customFormat="1" ht="9" customHeight="1" thickBot="1" x14ac:dyDescent="0.3">
      <c r="A4" s="165"/>
      <c r="B4" s="165"/>
      <c r="C4" s="166"/>
      <c r="D4" s="166"/>
      <c r="E4" s="166"/>
      <c r="F4" s="166"/>
      <c r="G4" s="166"/>
      <c r="H4" s="166"/>
      <c r="I4" s="166"/>
      <c r="J4" s="166"/>
      <c r="K4" s="165"/>
      <c r="L4" s="165"/>
    </row>
    <row r="5" spans="1:13" s="164" customFormat="1" ht="18.75" thickBot="1" x14ac:dyDescent="0.3">
      <c r="A5" s="388" t="s">
        <v>1002</v>
      </c>
      <c r="B5" s="371"/>
      <c r="C5" s="371"/>
      <c r="D5" s="371"/>
      <c r="E5" s="371"/>
      <c r="F5" s="340"/>
      <c r="G5" s="389" t="s">
        <v>207</v>
      </c>
      <c r="H5" s="390"/>
      <c r="I5" s="390"/>
      <c r="J5" s="390"/>
      <c r="K5" s="371"/>
      <c r="L5" s="362">
        <v>1</v>
      </c>
      <c r="M5" s="363"/>
    </row>
    <row r="6" spans="1:13" ht="16.5" thickBot="1" x14ac:dyDescent="0.3">
      <c r="A6" s="379" t="s">
        <v>208</v>
      </c>
      <c r="B6" s="380"/>
      <c r="C6" s="381" t="s">
        <v>748</v>
      </c>
      <c r="D6" s="382"/>
      <c r="E6" s="382"/>
      <c r="F6" s="380"/>
      <c r="G6" s="383" t="s">
        <v>209</v>
      </c>
      <c r="H6" s="384"/>
      <c r="I6" s="384"/>
      <c r="J6" s="384"/>
      <c r="K6" s="385"/>
      <c r="L6" s="386"/>
      <c r="M6" s="387"/>
    </row>
    <row r="7" spans="1:13" s="161" customFormat="1" ht="48.75" customHeight="1" x14ac:dyDescent="0.25">
      <c r="A7" s="162" t="s">
        <v>210</v>
      </c>
      <c r="B7" s="163" t="s">
        <v>1004</v>
      </c>
      <c r="C7" s="163" t="s">
        <v>1005</v>
      </c>
      <c r="D7" s="162" t="s">
        <v>1006</v>
      </c>
      <c r="E7" s="162" t="s">
        <v>1007</v>
      </c>
      <c r="F7" s="162" t="s">
        <v>216</v>
      </c>
      <c r="G7" s="162" t="s">
        <v>1008</v>
      </c>
      <c r="H7" s="162" t="s">
        <v>218</v>
      </c>
      <c r="I7" s="162" t="s">
        <v>219</v>
      </c>
      <c r="J7" s="162" t="s">
        <v>1436</v>
      </c>
      <c r="K7" s="162" t="s">
        <v>220</v>
      </c>
      <c r="L7" s="162" t="s">
        <v>221</v>
      </c>
      <c r="M7" s="162" t="s">
        <v>222</v>
      </c>
    </row>
    <row r="8" spans="1:13" ht="30" customHeight="1" x14ac:dyDescent="0.25">
      <c r="A8" s="169"/>
      <c r="B8" s="170"/>
      <c r="C8" s="170"/>
      <c r="D8" s="169"/>
      <c r="E8" s="169"/>
      <c r="F8" s="169"/>
      <c r="G8" s="169"/>
      <c r="H8" s="171"/>
      <c r="I8" s="172"/>
      <c r="J8" s="172"/>
      <c r="K8" s="171"/>
      <c r="L8" s="169"/>
      <c r="M8" s="177"/>
    </row>
    <row r="9" spans="1:13" ht="30" customHeight="1" x14ac:dyDescent="0.25">
      <c r="A9" s="169"/>
      <c r="B9" s="170"/>
      <c r="C9" s="170"/>
      <c r="D9" s="169"/>
      <c r="E9" s="169"/>
      <c r="F9" s="169"/>
      <c r="G9" s="169"/>
      <c r="H9" s="171"/>
      <c r="I9" s="172"/>
      <c r="J9" s="172"/>
      <c r="K9" s="171"/>
      <c r="L9" s="169"/>
      <c r="M9" s="177"/>
    </row>
    <row r="10" spans="1:13" ht="30" customHeight="1" x14ac:dyDescent="0.25">
      <c r="A10" s="169"/>
      <c r="B10" s="170"/>
      <c r="C10" s="170"/>
      <c r="D10" s="169"/>
      <c r="E10" s="169"/>
      <c r="F10" s="169"/>
      <c r="G10" s="169"/>
      <c r="H10" s="171"/>
      <c r="I10" s="172"/>
      <c r="J10" s="172"/>
      <c r="K10" s="171"/>
      <c r="L10" s="169"/>
      <c r="M10" s="177"/>
    </row>
    <row r="11" spans="1:13" ht="30" customHeight="1" x14ac:dyDescent="0.25">
      <c r="A11" s="169"/>
      <c r="B11" s="170"/>
      <c r="C11" s="170"/>
      <c r="D11" s="169"/>
      <c r="E11" s="169"/>
      <c r="F11" s="169"/>
      <c r="G11" s="169"/>
      <c r="H11" s="171"/>
      <c r="I11" s="172"/>
      <c r="J11" s="172"/>
      <c r="K11" s="171"/>
      <c r="L11" s="169"/>
      <c r="M11" s="177"/>
    </row>
    <row r="12" spans="1:13" ht="30" customHeight="1" x14ac:dyDescent="0.25">
      <c r="A12" s="169"/>
      <c r="B12" s="170"/>
      <c r="C12" s="170"/>
      <c r="D12" s="169"/>
      <c r="E12" s="169"/>
      <c r="F12" s="169"/>
      <c r="G12" s="169"/>
      <c r="H12" s="171"/>
      <c r="I12" s="172"/>
      <c r="J12" s="172"/>
      <c r="K12" s="171"/>
      <c r="L12" s="169"/>
      <c r="M12" s="177"/>
    </row>
    <row r="13" spans="1:13" ht="30" customHeight="1" x14ac:dyDescent="0.25">
      <c r="A13" s="169"/>
      <c r="B13" s="170"/>
      <c r="C13" s="170"/>
      <c r="D13" s="169"/>
      <c r="E13" s="169"/>
      <c r="F13" s="169"/>
      <c r="G13" s="169"/>
      <c r="H13" s="171"/>
      <c r="I13" s="172"/>
      <c r="J13" s="172"/>
      <c r="K13" s="171"/>
      <c r="L13" s="169"/>
      <c r="M13" s="177"/>
    </row>
    <row r="14" spans="1:13" ht="30" customHeight="1" x14ac:dyDescent="0.25">
      <c r="A14" s="169"/>
      <c r="B14" s="170"/>
      <c r="C14" s="170"/>
      <c r="D14" s="169"/>
      <c r="E14" s="169"/>
      <c r="F14" s="169"/>
      <c r="G14" s="169"/>
      <c r="H14" s="171"/>
      <c r="I14" s="172"/>
      <c r="J14" s="172"/>
      <c r="K14" s="171"/>
      <c r="L14" s="169"/>
      <c r="M14" s="177"/>
    </row>
    <row r="15" spans="1:13" ht="30" customHeight="1" x14ac:dyDescent="0.25">
      <c r="A15" s="169"/>
      <c r="B15" s="170"/>
      <c r="C15" s="176"/>
      <c r="D15" s="169"/>
      <c r="E15" s="169"/>
      <c r="F15" s="169"/>
      <c r="G15" s="169"/>
      <c r="H15" s="171"/>
      <c r="I15" s="172"/>
      <c r="J15" s="172"/>
      <c r="K15" s="171"/>
      <c r="L15" s="169"/>
      <c r="M15" s="177"/>
    </row>
    <row r="16" spans="1:13" ht="30" customHeight="1" x14ac:dyDescent="0.25">
      <c r="A16" s="169"/>
      <c r="B16" s="170"/>
      <c r="C16" s="170"/>
      <c r="D16" s="169"/>
      <c r="E16" s="169"/>
      <c r="F16" s="169"/>
      <c r="G16" s="169"/>
      <c r="H16" s="171"/>
      <c r="I16" s="172"/>
      <c r="J16" s="172"/>
      <c r="K16" s="171"/>
      <c r="L16" s="169"/>
      <c r="M16" s="177"/>
    </row>
    <row r="17" spans="1:13" ht="30" customHeight="1" x14ac:dyDescent="0.25">
      <c r="A17" s="169"/>
      <c r="B17" s="170"/>
      <c r="C17" s="170"/>
      <c r="D17" s="169"/>
      <c r="E17" s="169"/>
      <c r="F17" s="169"/>
      <c r="G17" s="169"/>
      <c r="H17" s="171"/>
      <c r="I17" s="172"/>
      <c r="J17" s="172"/>
      <c r="K17" s="171"/>
      <c r="L17" s="169"/>
      <c r="M17" s="177"/>
    </row>
    <row r="18" spans="1:13" ht="30" customHeight="1" x14ac:dyDescent="0.25">
      <c r="A18" s="169"/>
      <c r="B18" s="170"/>
      <c r="C18" s="170"/>
      <c r="D18" s="169"/>
      <c r="E18" s="169"/>
      <c r="F18" s="169"/>
      <c r="G18" s="169"/>
      <c r="H18" s="171"/>
      <c r="I18" s="172"/>
      <c r="J18" s="172"/>
      <c r="K18" s="171"/>
      <c r="L18" s="169"/>
      <c r="M18" s="177"/>
    </row>
    <row r="19" spans="1:13" ht="30" customHeight="1" x14ac:dyDescent="0.25">
      <c r="A19" s="169"/>
      <c r="B19" s="170"/>
      <c r="C19" s="170"/>
      <c r="D19" s="169"/>
      <c r="E19" s="169"/>
      <c r="F19" s="169"/>
      <c r="G19" s="169"/>
      <c r="H19" s="171"/>
      <c r="I19" s="172"/>
      <c r="J19" s="172"/>
      <c r="K19" s="171"/>
      <c r="L19" s="169"/>
      <c r="M19" s="177"/>
    </row>
    <row r="20" spans="1:13" ht="30" customHeight="1" x14ac:dyDescent="0.25">
      <c r="A20" s="169"/>
      <c r="B20" s="170"/>
      <c r="C20" s="170"/>
      <c r="D20" s="169"/>
      <c r="E20" s="169"/>
      <c r="F20" s="169"/>
      <c r="G20" s="169"/>
      <c r="H20" s="171"/>
      <c r="I20" s="172"/>
      <c r="J20" s="172"/>
      <c r="K20" s="171"/>
      <c r="L20" s="169"/>
      <c r="M20" s="177"/>
    </row>
    <row r="21" spans="1:13" ht="30" customHeight="1" x14ac:dyDescent="0.25">
      <c r="A21" s="169"/>
      <c r="B21" s="170"/>
      <c r="C21" s="170"/>
      <c r="D21" s="169"/>
      <c r="E21" s="169"/>
      <c r="F21" s="169"/>
      <c r="G21" s="169"/>
      <c r="H21" s="171"/>
      <c r="I21" s="172"/>
      <c r="J21" s="172"/>
      <c r="K21" s="171"/>
      <c r="L21" s="169"/>
      <c r="M21" s="177"/>
    </row>
    <row r="22" spans="1:13" ht="30" customHeight="1" x14ac:dyDescent="0.25">
      <c r="A22" s="169"/>
      <c r="B22" s="170"/>
      <c r="C22" s="170"/>
      <c r="D22" s="169"/>
      <c r="E22" s="169"/>
      <c r="F22" s="169"/>
      <c r="G22" s="169"/>
      <c r="H22" s="171"/>
      <c r="I22" s="172"/>
      <c r="J22" s="172"/>
      <c r="K22" s="171"/>
      <c r="L22" s="169"/>
      <c r="M22" s="177"/>
    </row>
    <row r="23" spans="1:13" ht="30" customHeight="1" x14ac:dyDescent="0.25">
      <c r="A23" s="169"/>
      <c r="B23" s="170"/>
      <c r="C23" s="170"/>
      <c r="D23" s="169"/>
      <c r="E23" s="169"/>
      <c r="F23" s="169"/>
      <c r="G23" s="169"/>
      <c r="H23" s="171"/>
      <c r="I23" s="172"/>
      <c r="J23" s="172"/>
      <c r="K23" s="171"/>
      <c r="L23" s="169"/>
      <c r="M23" s="177"/>
    </row>
    <row r="24" spans="1:13" ht="15.75" x14ac:dyDescent="0.25">
      <c r="A24" s="169"/>
      <c r="B24" s="170"/>
      <c r="C24" s="170"/>
      <c r="D24" s="169"/>
      <c r="E24" s="169"/>
      <c r="F24" s="169"/>
      <c r="G24" s="169"/>
      <c r="H24" s="171"/>
      <c r="I24" s="172"/>
      <c r="J24" s="172"/>
      <c r="K24" s="171"/>
      <c r="L24" s="169"/>
      <c r="M24" s="177"/>
    </row>
    <row r="25" spans="1:13" ht="30" customHeight="1" x14ac:dyDescent="0.25">
      <c r="A25" s="169"/>
      <c r="B25" s="170"/>
      <c r="C25" s="170"/>
      <c r="D25" s="169"/>
      <c r="E25" s="169"/>
      <c r="F25" s="169"/>
      <c r="G25" s="169"/>
      <c r="H25" s="171"/>
      <c r="I25" s="172"/>
      <c r="J25" s="172"/>
      <c r="K25" s="171"/>
      <c r="L25" s="169"/>
      <c r="M25" s="177"/>
    </row>
    <row r="26" spans="1:13" ht="30" customHeight="1" x14ac:dyDescent="0.25">
      <c r="A26" s="169"/>
      <c r="B26" s="170"/>
      <c r="C26" s="170"/>
      <c r="D26" s="169"/>
      <c r="E26" s="169"/>
      <c r="F26" s="169"/>
      <c r="G26" s="169"/>
      <c r="H26" s="171"/>
      <c r="I26" s="172"/>
      <c r="J26" s="172"/>
      <c r="K26" s="171"/>
      <c r="L26" s="169"/>
      <c r="M26" s="177"/>
    </row>
    <row r="27" spans="1:13" ht="30" customHeight="1" x14ac:dyDescent="0.25">
      <c r="A27" s="169"/>
      <c r="B27" s="170"/>
      <c r="C27" s="170"/>
      <c r="D27" s="169"/>
      <c r="E27" s="169"/>
      <c r="F27" s="169"/>
      <c r="G27" s="169"/>
      <c r="H27" s="171"/>
      <c r="I27" s="172"/>
      <c r="J27" s="172"/>
      <c r="K27" s="171"/>
      <c r="L27" s="169"/>
      <c r="M27" s="177"/>
    </row>
    <row r="28" spans="1:13" ht="30" customHeight="1" x14ac:dyDescent="0.25">
      <c r="A28" s="169"/>
      <c r="B28" s="170"/>
      <c r="C28" s="170"/>
      <c r="D28" s="169"/>
      <c r="E28" s="169"/>
      <c r="F28" s="169"/>
      <c r="G28" s="169"/>
      <c r="H28" s="171"/>
      <c r="I28" s="172"/>
      <c r="J28" s="172"/>
      <c r="K28" s="171"/>
      <c r="L28" s="169"/>
      <c r="M28" s="177"/>
    </row>
    <row r="29" spans="1:13" ht="30" customHeight="1" x14ac:dyDescent="0.25">
      <c r="A29" s="169"/>
      <c r="B29" s="170"/>
      <c r="C29" s="170"/>
      <c r="D29" s="169"/>
      <c r="E29" s="169"/>
      <c r="F29" s="169"/>
      <c r="G29" s="169"/>
      <c r="H29" s="171"/>
      <c r="I29" s="172"/>
      <c r="J29" s="172"/>
      <c r="K29" s="171"/>
      <c r="L29" s="169"/>
      <c r="M29" s="177"/>
    </row>
    <row r="30" spans="1:13" ht="30" customHeight="1" x14ac:dyDescent="0.25">
      <c r="A30" s="169"/>
      <c r="B30" s="170"/>
      <c r="C30" s="170"/>
      <c r="D30" s="169"/>
      <c r="E30" s="169"/>
      <c r="F30" s="169"/>
      <c r="G30" s="169"/>
      <c r="H30" s="171"/>
      <c r="I30" s="172"/>
      <c r="J30" s="172"/>
      <c r="K30" s="171"/>
      <c r="L30" s="169"/>
      <c r="M30" s="177"/>
    </row>
    <row r="31" spans="1:13" ht="30" customHeight="1" x14ac:dyDescent="0.25">
      <c r="A31" s="169"/>
      <c r="B31" s="170"/>
      <c r="C31" s="170"/>
      <c r="D31" s="169"/>
      <c r="E31" s="169"/>
      <c r="F31" s="169"/>
      <c r="G31" s="169"/>
      <c r="H31" s="171"/>
      <c r="I31" s="172"/>
      <c r="J31" s="172"/>
      <c r="K31" s="171"/>
      <c r="L31" s="169"/>
      <c r="M31" s="177"/>
    </row>
    <row r="32" spans="1:13" ht="30" customHeight="1" x14ac:dyDescent="0.25">
      <c r="A32" s="169"/>
      <c r="B32" s="170"/>
      <c r="C32" s="170"/>
      <c r="D32" s="169"/>
      <c r="E32" s="169"/>
      <c r="F32" s="169"/>
      <c r="G32" s="169"/>
      <c r="H32" s="171"/>
      <c r="I32" s="172"/>
      <c r="J32" s="172"/>
      <c r="K32" s="171"/>
      <c r="L32" s="169"/>
      <c r="M32" s="177"/>
    </row>
    <row r="33" spans="1:13" ht="30" customHeight="1" x14ac:dyDescent="0.25">
      <c r="A33" s="169"/>
      <c r="B33" s="170"/>
      <c r="C33" s="170"/>
      <c r="D33" s="169"/>
      <c r="E33" s="169"/>
      <c r="F33" s="169"/>
      <c r="G33" s="169"/>
      <c r="H33" s="171"/>
      <c r="I33" s="172"/>
      <c r="J33" s="172"/>
      <c r="K33" s="171"/>
      <c r="L33" s="169"/>
      <c r="M33" s="177"/>
    </row>
    <row r="34" spans="1:13" ht="30" customHeight="1" x14ac:dyDescent="0.25">
      <c r="A34" s="169"/>
      <c r="B34" s="170"/>
      <c r="C34" s="170"/>
      <c r="D34" s="169"/>
      <c r="E34" s="169"/>
      <c r="F34" s="169"/>
      <c r="G34" s="169"/>
      <c r="H34" s="171"/>
      <c r="I34" s="172"/>
      <c r="J34" s="172"/>
      <c r="K34" s="171"/>
      <c r="L34" s="169"/>
      <c r="M34" s="177"/>
    </row>
    <row r="35" spans="1:13" ht="30" customHeight="1" x14ac:dyDescent="0.25">
      <c r="A35" s="169"/>
      <c r="B35" s="170"/>
      <c r="C35" s="170"/>
      <c r="D35" s="169"/>
      <c r="E35" s="169"/>
      <c r="F35" s="169"/>
      <c r="G35" s="169"/>
      <c r="H35" s="171"/>
      <c r="I35" s="172"/>
      <c r="J35" s="172"/>
      <c r="K35" s="171"/>
      <c r="L35" s="169"/>
      <c r="M35" s="177"/>
    </row>
    <row r="36" spans="1:13" ht="30" customHeight="1" x14ac:dyDescent="0.25">
      <c r="A36" s="169"/>
      <c r="B36" s="170"/>
      <c r="C36" s="170"/>
      <c r="D36" s="169"/>
      <c r="E36" s="169"/>
      <c r="F36" s="169"/>
      <c r="G36" s="169"/>
      <c r="H36" s="171"/>
      <c r="I36" s="172"/>
      <c r="J36" s="172"/>
      <c r="K36" s="171"/>
      <c r="L36" s="169"/>
      <c r="M36" s="177"/>
    </row>
    <row r="37" spans="1:13" ht="30" customHeight="1" x14ac:dyDescent="0.25">
      <c r="A37" s="169"/>
      <c r="B37" s="170"/>
      <c r="C37" s="170"/>
      <c r="D37" s="169"/>
      <c r="E37" s="169"/>
      <c r="F37" s="169"/>
      <c r="G37" s="169"/>
      <c r="H37" s="171"/>
      <c r="I37" s="172"/>
      <c r="J37" s="172"/>
      <c r="K37" s="171"/>
      <c r="L37" s="169"/>
      <c r="M37" s="177"/>
    </row>
    <row r="38" spans="1:13" ht="30" customHeight="1" x14ac:dyDescent="0.25">
      <c r="A38" s="169"/>
      <c r="B38" s="170"/>
      <c r="C38" s="170"/>
      <c r="D38" s="169"/>
      <c r="E38" s="169"/>
      <c r="F38" s="169"/>
      <c r="G38" s="169"/>
      <c r="H38" s="171"/>
      <c r="I38" s="172"/>
      <c r="J38" s="172"/>
      <c r="K38" s="171"/>
      <c r="L38" s="169"/>
      <c r="M38" s="177"/>
    </row>
    <row r="39" spans="1:13" ht="30" customHeight="1" x14ac:dyDescent="0.25">
      <c r="A39" s="169"/>
      <c r="B39" s="170"/>
      <c r="C39" s="170"/>
      <c r="D39" s="169"/>
      <c r="E39" s="169"/>
      <c r="F39" s="169"/>
      <c r="G39" s="169"/>
      <c r="H39" s="171"/>
      <c r="I39" s="172"/>
      <c r="J39" s="172"/>
      <c r="K39" s="171"/>
      <c r="L39" s="169"/>
      <c r="M39" s="177"/>
    </row>
    <row r="40" spans="1:13" ht="30" customHeight="1" x14ac:dyDescent="0.25">
      <c r="A40" s="169"/>
      <c r="B40" s="170"/>
      <c r="C40" s="170"/>
      <c r="D40" s="169"/>
      <c r="E40" s="169"/>
      <c r="F40" s="169"/>
      <c r="G40" s="169"/>
      <c r="H40" s="171"/>
      <c r="I40" s="172"/>
      <c r="J40" s="172"/>
      <c r="K40" s="171"/>
      <c r="L40" s="169"/>
      <c r="M40" s="177"/>
    </row>
    <row r="41" spans="1:13" ht="30" customHeight="1" x14ac:dyDescent="0.25">
      <c r="A41" s="169"/>
      <c r="B41" s="170"/>
      <c r="C41" s="170"/>
      <c r="D41" s="169"/>
      <c r="E41" s="169"/>
      <c r="F41" s="169"/>
      <c r="G41" s="169"/>
      <c r="H41" s="171"/>
      <c r="I41" s="172"/>
      <c r="J41" s="172"/>
      <c r="K41" s="171"/>
      <c r="L41" s="169"/>
      <c r="M41" s="177"/>
    </row>
    <row r="42" spans="1:13" ht="30" customHeight="1" x14ac:dyDescent="0.25">
      <c r="A42" s="169"/>
      <c r="B42" s="170"/>
      <c r="C42" s="170"/>
      <c r="D42" s="169"/>
      <c r="E42" s="169"/>
      <c r="F42" s="169"/>
      <c r="G42" s="169"/>
      <c r="H42" s="171"/>
      <c r="I42" s="172"/>
      <c r="J42" s="172"/>
      <c r="K42" s="171"/>
      <c r="L42" s="169"/>
      <c r="M42" s="177"/>
    </row>
    <row r="43" spans="1:13" ht="30" customHeight="1" x14ac:dyDescent="0.25">
      <c r="A43" s="169"/>
      <c r="B43" s="170"/>
      <c r="C43" s="170"/>
      <c r="D43" s="169"/>
      <c r="E43" s="169"/>
      <c r="F43" s="169"/>
      <c r="G43" s="169"/>
      <c r="H43" s="171"/>
      <c r="I43" s="172"/>
      <c r="J43" s="172"/>
      <c r="K43" s="171"/>
      <c r="L43" s="169"/>
      <c r="M43" s="177"/>
    </row>
    <row r="44" spans="1:13" ht="30" customHeight="1" x14ac:dyDescent="0.25">
      <c r="A44" s="169"/>
      <c r="B44" s="170"/>
      <c r="C44" s="170"/>
      <c r="D44" s="169"/>
      <c r="E44" s="169"/>
      <c r="F44" s="169"/>
      <c r="G44" s="169"/>
      <c r="H44" s="171"/>
      <c r="I44" s="172"/>
      <c r="J44" s="172"/>
      <c r="K44" s="171"/>
      <c r="L44" s="169"/>
      <c r="M44" s="177"/>
    </row>
    <row r="45" spans="1:13" ht="30" customHeight="1" x14ac:dyDescent="0.25">
      <c r="A45" s="169"/>
      <c r="B45" s="170"/>
      <c r="C45" s="170"/>
      <c r="D45" s="169"/>
      <c r="E45" s="169"/>
      <c r="F45" s="169"/>
      <c r="G45" s="169"/>
      <c r="H45" s="171"/>
      <c r="I45" s="172"/>
      <c r="J45" s="172"/>
      <c r="K45" s="171"/>
      <c r="L45" s="169"/>
      <c r="M45" s="177"/>
    </row>
    <row r="46" spans="1:13" ht="30" customHeight="1" x14ac:dyDescent="0.25">
      <c r="A46" s="169"/>
      <c r="B46" s="170"/>
      <c r="C46" s="170"/>
      <c r="D46" s="169"/>
      <c r="E46" s="169"/>
      <c r="F46" s="169"/>
      <c r="G46" s="169"/>
      <c r="H46" s="171"/>
      <c r="I46" s="172"/>
      <c r="J46" s="172"/>
      <c r="K46" s="171"/>
      <c r="L46" s="169"/>
      <c r="M46" s="177"/>
    </row>
    <row r="47" spans="1:13" ht="30" customHeight="1" x14ac:dyDescent="0.25">
      <c r="A47" s="169"/>
      <c r="B47" s="170"/>
      <c r="C47" s="170"/>
      <c r="D47" s="169"/>
      <c r="E47" s="169"/>
      <c r="F47" s="169"/>
      <c r="G47" s="169"/>
      <c r="H47" s="171"/>
      <c r="I47" s="172"/>
      <c r="J47" s="172"/>
      <c r="K47" s="171"/>
      <c r="L47" s="169"/>
      <c r="M47" s="177"/>
    </row>
    <row r="48" spans="1:13" ht="30" customHeight="1" x14ac:dyDescent="0.25">
      <c r="A48" s="169"/>
      <c r="B48" s="170"/>
      <c r="C48" s="170"/>
      <c r="D48" s="169"/>
      <c r="E48" s="169"/>
      <c r="F48" s="169"/>
      <c r="G48" s="169"/>
      <c r="H48" s="171"/>
      <c r="I48" s="172"/>
      <c r="J48" s="172"/>
      <c r="K48" s="171"/>
      <c r="L48" s="169"/>
      <c r="M48" s="177"/>
    </row>
    <row r="49" spans="1:13" ht="30" customHeight="1" x14ac:dyDescent="0.25">
      <c r="A49" s="169"/>
      <c r="B49" s="170"/>
      <c r="C49" s="170"/>
      <c r="D49" s="169"/>
      <c r="E49" s="169"/>
      <c r="F49" s="169"/>
      <c r="G49" s="169"/>
      <c r="H49" s="171"/>
      <c r="I49" s="172"/>
      <c r="J49" s="172"/>
      <c r="K49" s="171"/>
      <c r="L49" s="169"/>
      <c r="M49" s="177"/>
    </row>
    <row r="50" spans="1:13" ht="30" customHeight="1" x14ac:dyDescent="0.25">
      <c r="A50" s="169"/>
      <c r="B50" s="170"/>
      <c r="C50" s="182"/>
      <c r="D50" s="169"/>
      <c r="E50" s="169"/>
      <c r="F50" s="169"/>
      <c r="G50" s="169"/>
      <c r="H50" s="171"/>
      <c r="I50" s="172"/>
      <c r="J50" s="172"/>
      <c r="K50" s="171"/>
      <c r="L50" s="169"/>
      <c r="M50" s="177"/>
    </row>
    <row r="51" spans="1:13" ht="30" customHeight="1" x14ac:dyDescent="0.25">
      <c r="A51" s="169"/>
      <c r="B51" s="170"/>
      <c r="C51" s="170"/>
      <c r="D51" s="169"/>
      <c r="E51" s="169"/>
      <c r="F51" s="169"/>
      <c r="G51" s="169"/>
      <c r="H51" s="171"/>
      <c r="I51" s="172"/>
      <c r="J51" s="172"/>
      <c r="K51" s="171"/>
      <c r="L51" s="169"/>
      <c r="M51" s="177"/>
    </row>
    <row r="52" spans="1:13" ht="30" customHeight="1" x14ac:dyDescent="0.25">
      <c r="A52" s="169"/>
      <c r="B52" s="170"/>
      <c r="C52" s="170"/>
      <c r="D52" s="169"/>
      <c r="E52" s="169"/>
      <c r="F52" s="169"/>
      <c r="G52" s="169"/>
      <c r="H52" s="171"/>
      <c r="I52" s="172"/>
      <c r="J52" s="172"/>
      <c r="K52" s="171"/>
      <c r="L52" s="169"/>
      <c r="M52" s="177"/>
    </row>
    <row r="53" spans="1:13" ht="30" customHeight="1" x14ac:dyDescent="0.25">
      <c r="A53" s="169"/>
      <c r="B53" s="170"/>
      <c r="C53" s="170"/>
      <c r="D53" s="169"/>
      <c r="E53" s="169"/>
      <c r="F53" s="169"/>
      <c r="G53" s="169"/>
      <c r="H53" s="171"/>
      <c r="I53" s="172"/>
      <c r="J53" s="172"/>
      <c r="K53" s="171"/>
      <c r="L53" s="169"/>
      <c r="M53" s="177"/>
    </row>
    <row r="54" spans="1:13" ht="30" customHeight="1" x14ac:dyDescent="0.25">
      <c r="A54" s="169"/>
      <c r="B54" s="170"/>
      <c r="C54" s="170"/>
      <c r="D54" s="169"/>
      <c r="E54" s="169"/>
      <c r="F54" s="169"/>
      <c r="G54" s="169"/>
      <c r="H54" s="171"/>
      <c r="I54" s="172"/>
      <c r="J54" s="172"/>
      <c r="K54" s="171"/>
      <c r="L54" s="169"/>
      <c r="M54" s="177"/>
    </row>
    <row r="55" spans="1:13" ht="30" customHeight="1" x14ac:dyDescent="0.25">
      <c r="A55" s="169"/>
      <c r="B55" s="173"/>
      <c r="C55" s="173"/>
      <c r="D55" s="169"/>
      <c r="E55" s="169"/>
      <c r="F55" s="169"/>
      <c r="G55" s="169"/>
      <c r="H55" s="171"/>
      <c r="I55" s="172"/>
      <c r="J55" s="172"/>
      <c r="K55" s="171"/>
      <c r="L55" s="169"/>
      <c r="M55" s="177"/>
    </row>
    <row r="56" spans="1:13" ht="30" customHeight="1" x14ac:dyDescent="0.25">
      <c r="A56" s="169"/>
      <c r="B56" s="170"/>
      <c r="C56" s="170"/>
      <c r="D56" s="169"/>
      <c r="E56" s="169"/>
      <c r="F56" s="169"/>
      <c r="G56" s="169"/>
      <c r="H56" s="171"/>
      <c r="I56" s="172"/>
      <c r="J56" s="172"/>
      <c r="K56" s="171"/>
      <c r="L56" s="169"/>
      <c r="M56" s="177"/>
    </row>
    <row r="57" spans="1:13" ht="30" customHeight="1" x14ac:dyDescent="0.25">
      <c r="A57" s="169"/>
      <c r="B57" s="173"/>
      <c r="C57" s="173"/>
      <c r="D57" s="169"/>
      <c r="E57" s="169"/>
      <c r="F57" s="169"/>
      <c r="G57" s="169"/>
      <c r="H57" s="171"/>
      <c r="I57" s="172"/>
      <c r="J57" s="172"/>
      <c r="K57" s="171"/>
      <c r="L57" s="169"/>
      <c r="M57" s="177"/>
    </row>
    <row r="58" spans="1:13" ht="30" customHeight="1" x14ac:dyDescent="0.25">
      <c r="A58" s="169"/>
      <c r="B58" s="173"/>
      <c r="C58" s="173"/>
      <c r="D58" s="169"/>
      <c r="E58" s="169"/>
      <c r="F58" s="169"/>
      <c r="G58" s="169"/>
      <c r="H58" s="171"/>
      <c r="I58" s="172"/>
      <c r="J58" s="172"/>
      <c r="K58" s="171"/>
      <c r="L58" s="169"/>
      <c r="M58" s="177"/>
    </row>
    <row r="59" spans="1:13" ht="30" customHeight="1" x14ac:dyDescent="0.25">
      <c r="A59" s="169"/>
      <c r="B59" s="173"/>
      <c r="C59" s="173"/>
      <c r="D59" s="169"/>
      <c r="E59" s="169"/>
      <c r="F59" s="169"/>
      <c r="G59" s="169"/>
      <c r="H59" s="171"/>
      <c r="I59" s="172"/>
      <c r="J59" s="172"/>
      <c r="K59" s="171"/>
      <c r="L59" s="169"/>
      <c r="M59" s="177"/>
    </row>
    <row r="60" spans="1:13" ht="30" customHeight="1" x14ac:dyDescent="0.25">
      <c r="A60" s="169"/>
      <c r="B60" s="173"/>
      <c r="C60" s="173"/>
      <c r="D60" s="169"/>
      <c r="E60" s="169"/>
      <c r="F60" s="169"/>
      <c r="G60" s="169"/>
      <c r="H60" s="171"/>
      <c r="I60" s="172"/>
      <c r="J60" s="172"/>
      <c r="K60" s="171"/>
      <c r="L60" s="169"/>
      <c r="M60" s="177"/>
    </row>
    <row r="61" spans="1:13" ht="30" customHeight="1" x14ac:dyDescent="0.25">
      <c r="A61" s="169"/>
      <c r="B61" s="170"/>
      <c r="C61" s="170"/>
      <c r="D61" s="169"/>
      <c r="E61" s="169"/>
      <c r="F61" s="169"/>
      <c r="G61" s="169"/>
      <c r="H61" s="171"/>
      <c r="I61" s="172"/>
      <c r="J61" s="172"/>
      <c r="K61" s="171"/>
      <c r="L61" s="169"/>
      <c r="M61" s="177"/>
    </row>
    <row r="62" spans="1:13" ht="30" customHeight="1" x14ac:dyDescent="0.25">
      <c r="A62" s="169"/>
      <c r="B62" s="170"/>
      <c r="C62" s="170"/>
      <c r="D62" s="169"/>
      <c r="E62" s="169"/>
      <c r="F62" s="169"/>
      <c r="G62" s="169"/>
      <c r="H62" s="171"/>
      <c r="I62" s="172"/>
      <c r="J62" s="172"/>
      <c r="K62" s="171"/>
      <c r="L62" s="169"/>
      <c r="M62" s="177"/>
    </row>
    <row r="63" spans="1:13" ht="30" customHeight="1" x14ac:dyDescent="0.25">
      <c r="A63" s="169"/>
      <c r="B63" s="170"/>
      <c r="C63" s="170"/>
      <c r="D63" s="169"/>
      <c r="E63" s="169"/>
      <c r="F63" s="169"/>
      <c r="G63" s="169"/>
      <c r="H63" s="171"/>
      <c r="I63" s="172"/>
      <c r="J63" s="172"/>
      <c r="K63" s="171"/>
      <c r="L63" s="169"/>
      <c r="M63" s="177"/>
    </row>
    <row r="64" spans="1:13" ht="30" customHeight="1" x14ac:dyDescent="0.25">
      <c r="A64" s="169"/>
      <c r="B64" s="170"/>
      <c r="C64" s="170"/>
      <c r="D64" s="169"/>
      <c r="E64" s="169"/>
      <c r="F64" s="169"/>
      <c r="G64" s="169"/>
      <c r="H64" s="171"/>
      <c r="I64" s="172"/>
      <c r="J64" s="172"/>
      <c r="K64" s="171"/>
      <c r="L64" s="169"/>
      <c r="M64" s="177"/>
    </row>
    <row r="65" spans="1:13" ht="30" customHeight="1" x14ac:dyDescent="0.25">
      <c r="A65" s="169"/>
      <c r="B65" s="170"/>
      <c r="C65" s="170"/>
      <c r="D65" s="169"/>
      <c r="E65" s="169"/>
      <c r="F65" s="169"/>
      <c r="G65" s="169"/>
      <c r="H65" s="171"/>
      <c r="I65" s="172"/>
      <c r="J65" s="172"/>
      <c r="K65" s="171"/>
      <c r="L65" s="169"/>
      <c r="M65" s="177"/>
    </row>
    <row r="66" spans="1:13" ht="30" customHeight="1" x14ac:dyDescent="0.25">
      <c r="A66" s="169"/>
      <c r="B66" s="170"/>
      <c r="C66" s="170"/>
      <c r="D66" s="169"/>
      <c r="E66" s="169"/>
      <c r="F66" s="169"/>
      <c r="G66" s="169"/>
      <c r="H66" s="171"/>
      <c r="I66" s="172"/>
      <c r="J66" s="172"/>
      <c r="K66" s="171"/>
      <c r="L66" s="169"/>
      <c r="M66" s="177"/>
    </row>
    <row r="67" spans="1:13" ht="30" customHeight="1" x14ac:dyDescent="0.25">
      <c r="A67" s="169"/>
      <c r="B67" s="170"/>
      <c r="C67" s="170"/>
      <c r="D67" s="169"/>
      <c r="E67" s="169"/>
      <c r="F67" s="169"/>
      <c r="G67" s="169"/>
      <c r="H67" s="171"/>
      <c r="I67" s="172"/>
      <c r="J67" s="172"/>
      <c r="K67" s="171"/>
      <c r="L67" s="169"/>
      <c r="M67" s="177"/>
    </row>
    <row r="68" spans="1:13" ht="30" customHeight="1" x14ac:dyDescent="0.25">
      <c r="A68" s="169"/>
      <c r="B68" s="170"/>
      <c r="C68" s="170"/>
      <c r="D68" s="169"/>
      <c r="E68" s="169"/>
      <c r="F68" s="169"/>
      <c r="G68" s="169"/>
      <c r="H68" s="171"/>
      <c r="I68" s="172"/>
      <c r="J68" s="172"/>
      <c r="K68" s="171"/>
      <c r="L68" s="169"/>
      <c r="M68" s="177"/>
    </row>
    <row r="69" spans="1:13" ht="30" customHeight="1" x14ac:dyDescent="0.25">
      <c r="A69" s="169"/>
      <c r="B69" s="178"/>
      <c r="C69" s="178"/>
      <c r="D69" s="169"/>
      <c r="E69" s="169"/>
      <c r="F69" s="169"/>
      <c r="G69" s="169"/>
      <c r="H69" s="171"/>
      <c r="I69" s="172"/>
      <c r="J69" s="172"/>
      <c r="K69" s="171"/>
      <c r="L69" s="169"/>
      <c r="M69" s="177"/>
    </row>
    <row r="70" spans="1:13" ht="30" customHeight="1" x14ac:dyDescent="0.25">
      <c r="A70" s="169"/>
      <c r="B70" s="170"/>
      <c r="C70" s="170"/>
      <c r="D70" s="169"/>
      <c r="E70" s="169"/>
      <c r="F70" s="169"/>
      <c r="G70" s="169"/>
      <c r="H70" s="171"/>
      <c r="I70" s="172"/>
      <c r="J70" s="172"/>
      <c r="K70" s="171"/>
      <c r="L70" s="169"/>
      <c r="M70" s="177"/>
    </row>
    <row r="71" spans="1:13" ht="30" customHeight="1" x14ac:dyDescent="0.25">
      <c r="A71" s="169"/>
      <c r="B71" s="170"/>
      <c r="C71" s="170"/>
      <c r="D71" s="169"/>
      <c r="E71" s="169"/>
      <c r="F71" s="169"/>
      <c r="G71" s="169"/>
      <c r="H71" s="171"/>
      <c r="I71" s="172"/>
      <c r="J71" s="172"/>
      <c r="K71" s="171"/>
      <c r="L71" s="169"/>
      <c r="M71" s="177"/>
    </row>
    <row r="72" spans="1:13" ht="30" customHeight="1" x14ac:dyDescent="0.25">
      <c r="A72" s="169"/>
      <c r="B72" s="170"/>
      <c r="C72" s="170"/>
      <c r="D72" s="169"/>
      <c r="E72" s="169"/>
      <c r="F72" s="169"/>
      <c r="G72" s="169"/>
      <c r="H72" s="171"/>
      <c r="I72" s="172"/>
      <c r="J72" s="172"/>
      <c r="K72" s="171"/>
      <c r="L72" s="169"/>
      <c r="M72" s="177"/>
    </row>
    <row r="73" spans="1:13" ht="30" customHeight="1" x14ac:dyDescent="0.25">
      <c r="A73" s="169"/>
      <c r="B73" s="170"/>
      <c r="C73" s="170"/>
      <c r="D73" s="169"/>
      <c r="E73" s="169"/>
      <c r="F73" s="169"/>
      <c r="G73" s="169"/>
      <c r="H73" s="171"/>
      <c r="I73" s="172"/>
      <c r="J73" s="172"/>
      <c r="K73" s="171"/>
      <c r="L73" s="169"/>
      <c r="M73" s="177"/>
    </row>
    <row r="74" spans="1:13" ht="30" customHeight="1" x14ac:dyDescent="0.25">
      <c r="A74" s="169"/>
      <c r="B74" s="170"/>
      <c r="C74" s="170"/>
      <c r="D74" s="169"/>
      <c r="E74" s="169"/>
      <c r="F74" s="169"/>
      <c r="G74" s="169"/>
      <c r="H74" s="171"/>
      <c r="I74" s="172"/>
      <c r="J74" s="172"/>
      <c r="K74" s="171"/>
      <c r="L74" s="169"/>
      <c r="M74" s="177"/>
    </row>
    <row r="75" spans="1:13" ht="30" customHeight="1" x14ac:dyDescent="0.25">
      <c r="A75" s="169"/>
      <c r="B75" s="170"/>
      <c r="C75" s="170"/>
      <c r="D75" s="169"/>
      <c r="E75" s="169"/>
      <c r="F75" s="169"/>
      <c r="G75" s="169"/>
      <c r="H75" s="171"/>
      <c r="I75" s="172"/>
      <c r="J75" s="172"/>
      <c r="K75" s="171"/>
      <c r="L75" s="169"/>
      <c r="M75" s="177"/>
    </row>
    <row r="76" spans="1:13" ht="30" customHeight="1" x14ac:dyDescent="0.25">
      <c r="A76" s="169"/>
      <c r="B76" s="170"/>
      <c r="C76" s="170"/>
      <c r="D76" s="169"/>
      <c r="E76" s="169"/>
      <c r="F76" s="169"/>
      <c r="G76" s="169"/>
      <c r="H76" s="171"/>
      <c r="I76" s="172"/>
      <c r="J76" s="172"/>
      <c r="K76" s="171"/>
      <c r="L76" s="169"/>
      <c r="M76" s="177"/>
    </row>
    <row r="77" spans="1:13" ht="30" customHeight="1" x14ac:dyDescent="0.25">
      <c r="A77" s="169"/>
      <c r="B77" s="170"/>
      <c r="C77" s="170"/>
      <c r="D77" s="169"/>
      <c r="E77" s="169"/>
      <c r="F77" s="169"/>
      <c r="G77" s="169"/>
      <c r="H77" s="171"/>
      <c r="I77" s="172"/>
      <c r="J77" s="172"/>
      <c r="K77" s="171"/>
      <c r="L77" s="169"/>
      <c r="M77" s="177"/>
    </row>
    <row r="78" spans="1:13" ht="30" customHeight="1" x14ac:dyDescent="0.25">
      <c r="A78" s="169"/>
      <c r="B78" s="170"/>
      <c r="C78" s="170"/>
      <c r="D78" s="169"/>
      <c r="E78" s="169"/>
      <c r="F78" s="169"/>
      <c r="G78" s="169"/>
      <c r="H78" s="171"/>
      <c r="I78" s="172"/>
      <c r="J78" s="172"/>
      <c r="K78" s="171"/>
      <c r="L78" s="169"/>
      <c r="M78" s="177"/>
    </row>
    <row r="79" spans="1:13" ht="30" customHeight="1" x14ac:dyDescent="0.25">
      <c r="A79" s="169"/>
      <c r="B79" s="170"/>
      <c r="C79" s="170"/>
      <c r="D79" s="169"/>
      <c r="E79" s="169"/>
      <c r="F79" s="169"/>
      <c r="G79" s="169"/>
      <c r="H79" s="171"/>
      <c r="I79" s="172"/>
      <c r="J79" s="172"/>
      <c r="K79" s="171"/>
      <c r="L79" s="169"/>
      <c r="M79" s="177"/>
    </row>
    <row r="80" spans="1:13" ht="30" customHeight="1" x14ac:dyDescent="0.25">
      <c r="A80" s="169"/>
      <c r="B80" s="170"/>
      <c r="C80" s="170"/>
      <c r="D80" s="169"/>
      <c r="E80" s="169"/>
      <c r="F80" s="169"/>
      <c r="G80" s="169"/>
      <c r="H80" s="171"/>
      <c r="I80" s="172"/>
      <c r="J80" s="172"/>
      <c r="K80" s="171"/>
      <c r="L80" s="169"/>
      <c r="M80" s="177"/>
    </row>
    <row r="81" spans="1:13" ht="30" customHeight="1" x14ac:dyDescent="0.25">
      <c r="A81" s="169"/>
      <c r="B81" s="170"/>
      <c r="C81" s="170"/>
      <c r="D81" s="169"/>
      <c r="E81" s="169"/>
      <c r="F81" s="169"/>
      <c r="G81" s="169"/>
      <c r="H81" s="171"/>
      <c r="I81" s="172"/>
      <c r="J81" s="172"/>
      <c r="K81" s="171"/>
      <c r="L81" s="169"/>
      <c r="M81" s="177"/>
    </row>
    <row r="82" spans="1:13" ht="30" customHeight="1" x14ac:dyDescent="0.25">
      <c r="A82" s="169"/>
      <c r="B82" s="170"/>
      <c r="C82" s="170"/>
      <c r="D82" s="169"/>
      <c r="E82" s="169"/>
      <c r="F82" s="169"/>
      <c r="G82" s="169"/>
      <c r="H82" s="171"/>
      <c r="I82" s="172"/>
      <c r="J82" s="172"/>
      <c r="K82" s="171"/>
      <c r="L82" s="169"/>
      <c r="M82" s="177"/>
    </row>
    <row r="83" spans="1:13" ht="30" customHeight="1" x14ac:dyDescent="0.25">
      <c r="A83" s="169"/>
      <c r="B83" s="170"/>
      <c r="C83" s="170"/>
      <c r="D83" s="169"/>
      <c r="E83" s="169"/>
      <c r="F83" s="169"/>
      <c r="G83" s="169"/>
      <c r="H83" s="171"/>
      <c r="I83" s="172"/>
      <c r="J83" s="172"/>
      <c r="K83" s="171"/>
      <c r="L83" s="169"/>
      <c r="M83" s="177"/>
    </row>
    <row r="84" spans="1:13" ht="30" customHeight="1" x14ac:dyDescent="0.25">
      <c r="A84" s="169"/>
      <c r="B84" s="170"/>
      <c r="C84" s="170"/>
      <c r="D84" s="169"/>
      <c r="E84" s="169"/>
      <c r="F84" s="169"/>
      <c r="G84" s="169"/>
      <c r="H84" s="171"/>
      <c r="I84" s="172"/>
      <c r="J84" s="172"/>
      <c r="K84" s="171"/>
      <c r="L84" s="169"/>
      <c r="M84" s="177"/>
    </row>
    <row r="85" spans="1:13" ht="30" customHeight="1" x14ac:dyDescent="0.25">
      <c r="A85" s="169"/>
      <c r="B85" s="170"/>
      <c r="C85" s="170"/>
      <c r="D85" s="169"/>
      <c r="E85" s="169"/>
      <c r="F85" s="169"/>
      <c r="G85" s="169"/>
      <c r="H85" s="171"/>
      <c r="I85" s="172"/>
      <c r="J85" s="172"/>
      <c r="K85" s="171"/>
      <c r="L85" s="169"/>
      <c r="M85" s="177"/>
    </row>
    <row r="86" spans="1:13" ht="30" customHeight="1" x14ac:dyDescent="0.25">
      <c r="A86" s="169"/>
      <c r="B86" s="170"/>
      <c r="C86" s="170"/>
      <c r="D86" s="169"/>
      <c r="E86" s="169"/>
      <c r="F86" s="169"/>
      <c r="G86" s="169"/>
      <c r="H86" s="171"/>
      <c r="I86" s="172"/>
      <c r="J86" s="172"/>
      <c r="K86" s="171"/>
      <c r="L86" s="169"/>
      <c r="M86" s="177"/>
    </row>
    <row r="87" spans="1:13" ht="30" customHeight="1" x14ac:dyDescent="0.25">
      <c r="A87" s="169"/>
      <c r="B87" s="170"/>
      <c r="C87" s="170"/>
      <c r="D87" s="169"/>
      <c r="E87" s="169"/>
      <c r="F87" s="169"/>
      <c r="G87" s="169"/>
      <c r="H87" s="171"/>
      <c r="I87" s="172"/>
      <c r="J87" s="172"/>
      <c r="K87" s="171"/>
      <c r="L87" s="169"/>
      <c r="M87" s="177"/>
    </row>
    <row r="88" spans="1:13" ht="30" customHeight="1" x14ac:dyDescent="0.25">
      <c r="A88" s="169"/>
      <c r="B88" s="170"/>
      <c r="C88" s="170"/>
      <c r="D88" s="169"/>
      <c r="E88" s="169"/>
      <c r="F88" s="169"/>
      <c r="G88" s="169"/>
      <c r="H88" s="171"/>
      <c r="I88" s="172"/>
      <c r="J88" s="172"/>
      <c r="K88" s="171"/>
      <c r="L88" s="169"/>
      <c r="M88" s="177"/>
    </row>
    <row r="89" spans="1:13" ht="30" customHeight="1" x14ac:dyDescent="0.25">
      <c r="A89" s="169"/>
      <c r="B89" s="170"/>
      <c r="C89" s="170"/>
      <c r="D89" s="169"/>
      <c r="E89" s="169"/>
      <c r="F89" s="169"/>
      <c r="G89" s="169"/>
      <c r="H89" s="171"/>
      <c r="I89" s="172"/>
      <c r="J89" s="172"/>
      <c r="K89" s="171"/>
      <c r="L89" s="169"/>
      <c r="M89" s="177"/>
    </row>
    <row r="90" spans="1:13" ht="30" customHeight="1" x14ac:dyDescent="0.25">
      <c r="A90" s="169"/>
      <c r="B90" s="170"/>
      <c r="C90" s="170"/>
      <c r="D90" s="169"/>
      <c r="E90" s="169"/>
      <c r="F90" s="169"/>
      <c r="G90" s="169"/>
      <c r="H90" s="171"/>
      <c r="I90" s="172"/>
      <c r="J90" s="172"/>
      <c r="K90" s="171"/>
      <c r="L90" s="169"/>
      <c r="M90" s="177"/>
    </row>
    <row r="91" spans="1:13" ht="30" customHeight="1" x14ac:dyDescent="0.25">
      <c r="A91" s="169"/>
      <c r="B91" s="170"/>
      <c r="C91" s="170"/>
      <c r="D91" s="169"/>
      <c r="E91" s="169"/>
      <c r="F91" s="169"/>
      <c r="G91" s="169"/>
      <c r="H91" s="171"/>
      <c r="I91" s="172"/>
      <c r="J91" s="172"/>
      <c r="K91" s="171"/>
      <c r="L91" s="169"/>
      <c r="M91" s="177"/>
    </row>
    <row r="92" spans="1:13" ht="30" customHeight="1" x14ac:dyDescent="0.25">
      <c r="A92" s="169"/>
      <c r="B92" s="170"/>
      <c r="C92" s="170"/>
      <c r="D92" s="169"/>
      <c r="E92" s="169"/>
      <c r="F92" s="169"/>
      <c r="G92" s="169"/>
      <c r="H92" s="171"/>
      <c r="I92" s="172"/>
      <c r="J92" s="172"/>
      <c r="K92" s="171"/>
      <c r="L92" s="169"/>
      <c r="M92" s="177"/>
    </row>
    <row r="93" spans="1:13" ht="30" customHeight="1" x14ac:dyDescent="0.25">
      <c r="A93" s="169"/>
      <c r="B93" s="170"/>
      <c r="C93" s="170"/>
      <c r="D93" s="169"/>
      <c r="E93" s="169"/>
      <c r="F93" s="169"/>
      <c r="G93" s="169"/>
      <c r="H93" s="171"/>
      <c r="I93" s="172"/>
      <c r="J93" s="172"/>
      <c r="K93" s="171"/>
      <c r="L93" s="169"/>
      <c r="M93" s="177"/>
    </row>
    <row r="94" spans="1:13" ht="30" customHeight="1" x14ac:dyDescent="0.25">
      <c r="A94" s="169"/>
      <c r="B94" s="170"/>
      <c r="C94" s="170"/>
      <c r="D94" s="169"/>
      <c r="E94" s="169"/>
      <c r="F94" s="169"/>
      <c r="G94" s="169"/>
      <c r="H94" s="171"/>
      <c r="I94" s="172"/>
      <c r="J94" s="172"/>
      <c r="K94" s="171"/>
      <c r="L94" s="169"/>
      <c r="M94" s="177"/>
    </row>
    <row r="95" spans="1:13" ht="30" customHeight="1" x14ac:dyDescent="0.25">
      <c r="A95" s="169"/>
      <c r="B95" s="170"/>
      <c r="C95" s="170"/>
      <c r="D95" s="169"/>
      <c r="E95" s="169"/>
      <c r="F95" s="169"/>
      <c r="G95" s="169"/>
      <c r="H95" s="171"/>
      <c r="I95" s="172"/>
      <c r="J95" s="172"/>
      <c r="K95" s="171"/>
      <c r="L95" s="169"/>
      <c r="M95" s="177"/>
    </row>
    <row r="96" spans="1:13" ht="30" customHeight="1" x14ac:dyDescent="0.25">
      <c r="A96" s="169"/>
      <c r="B96" s="170"/>
      <c r="C96" s="170"/>
      <c r="D96" s="169"/>
      <c r="E96" s="169"/>
      <c r="F96" s="169"/>
      <c r="G96" s="169"/>
      <c r="H96" s="171"/>
      <c r="I96" s="172"/>
      <c r="J96" s="172"/>
      <c r="K96" s="171"/>
      <c r="L96" s="169"/>
      <c r="M96" s="177"/>
    </row>
    <row r="97" spans="1:13" ht="30" customHeight="1" x14ac:dyDescent="0.25">
      <c r="A97" s="169"/>
      <c r="B97" s="170"/>
      <c r="C97" s="170"/>
      <c r="D97" s="169"/>
      <c r="E97" s="169"/>
      <c r="F97" s="169"/>
      <c r="G97" s="169"/>
      <c r="H97" s="171"/>
      <c r="I97" s="172"/>
      <c r="J97" s="172"/>
      <c r="K97" s="171"/>
      <c r="L97" s="169"/>
      <c r="M97" s="177"/>
    </row>
    <row r="98" spans="1:13" ht="30" customHeight="1" x14ac:dyDescent="0.25">
      <c r="A98" s="169"/>
      <c r="B98" s="170"/>
      <c r="C98" s="170"/>
      <c r="D98" s="169"/>
      <c r="E98" s="169"/>
      <c r="F98" s="169"/>
      <c r="G98" s="169"/>
      <c r="H98" s="171"/>
      <c r="I98" s="172"/>
      <c r="J98" s="172"/>
      <c r="K98" s="171"/>
      <c r="L98" s="169"/>
      <c r="M98" s="177"/>
    </row>
    <row r="99" spans="1:13" ht="30" customHeight="1" x14ac:dyDescent="0.25">
      <c r="A99" s="169"/>
      <c r="B99" s="170"/>
      <c r="C99" s="170"/>
      <c r="D99" s="169"/>
      <c r="E99" s="169"/>
      <c r="F99" s="169"/>
      <c r="G99" s="169"/>
      <c r="H99" s="171"/>
      <c r="I99" s="172"/>
      <c r="J99" s="172"/>
      <c r="K99" s="171"/>
      <c r="L99" s="169"/>
      <c r="M99" s="177"/>
    </row>
    <row r="100" spans="1:13" ht="30" customHeight="1" x14ac:dyDescent="0.25">
      <c r="A100" s="169"/>
      <c r="B100" s="170"/>
      <c r="C100" s="170"/>
      <c r="D100" s="169"/>
      <c r="E100" s="169"/>
      <c r="F100" s="169"/>
      <c r="G100" s="169"/>
      <c r="H100" s="171"/>
      <c r="I100" s="172"/>
      <c r="J100" s="172"/>
      <c r="K100" s="171"/>
      <c r="L100" s="169"/>
      <c r="M100" s="177"/>
    </row>
    <row r="101" spans="1:13" ht="30" customHeight="1" x14ac:dyDescent="0.25">
      <c r="A101" s="169"/>
      <c r="B101" s="170"/>
      <c r="C101" s="170"/>
      <c r="D101" s="169"/>
      <c r="E101" s="169"/>
      <c r="F101" s="169"/>
      <c r="G101" s="169"/>
      <c r="H101" s="171"/>
      <c r="I101" s="172"/>
      <c r="J101" s="172"/>
      <c r="K101" s="171"/>
      <c r="L101" s="169"/>
      <c r="M101" s="177"/>
    </row>
    <row r="102" spans="1:13" ht="30" customHeight="1" x14ac:dyDescent="0.25">
      <c r="A102" s="169"/>
      <c r="B102" s="170"/>
      <c r="C102" s="170"/>
      <c r="D102" s="169"/>
      <c r="E102" s="169"/>
      <c r="F102" s="169"/>
      <c r="G102" s="169"/>
      <c r="H102" s="171"/>
      <c r="I102" s="172"/>
      <c r="J102" s="172"/>
      <c r="K102" s="171"/>
      <c r="L102" s="169"/>
      <c r="M102" s="177"/>
    </row>
    <row r="103" spans="1:13" ht="30" customHeight="1" x14ac:dyDescent="0.25">
      <c r="A103" s="169"/>
      <c r="B103" s="170"/>
      <c r="C103" s="170"/>
      <c r="D103" s="169"/>
      <c r="E103" s="169"/>
      <c r="F103" s="169"/>
      <c r="G103" s="169"/>
      <c r="H103" s="171"/>
      <c r="I103" s="172"/>
      <c r="J103" s="172"/>
      <c r="K103" s="171"/>
      <c r="L103" s="169"/>
      <c r="M103" s="177"/>
    </row>
    <row r="104" spans="1:13" ht="30" customHeight="1" x14ac:dyDescent="0.25">
      <c r="A104" s="169"/>
      <c r="B104" s="170"/>
      <c r="C104" s="170"/>
      <c r="D104" s="169"/>
      <c r="E104" s="169"/>
      <c r="F104" s="169"/>
      <c r="G104" s="169"/>
      <c r="H104" s="171"/>
      <c r="I104" s="172"/>
      <c r="J104" s="172"/>
      <c r="K104" s="171"/>
      <c r="L104" s="169"/>
      <c r="M104" s="177"/>
    </row>
    <row r="105" spans="1:13" ht="30" customHeight="1" x14ac:dyDescent="0.25">
      <c r="A105" s="169"/>
      <c r="B105" s="170"/>
      <c r="C105" s="170"/>
      <c r="D105" s="169"/>
      <c r="E105" s="169"/>
      <c r="F105" s="169"/>
      <c r="G105" s="169"/>
      <c r="H105" s="171"/>
      <c r="I105" s="172"/>
      <c r="J105" s="172"/>
      <c r="K105" s="171"/>
      <c r="L105" s="169"/>
      <c r="M105" s="177"/>
    </row>
    <row r="106" spans="1:13" ht="30" customHeight="1" x14ac:dyDescent="0.25">
      <c r="A106" s="169"/>
      <c r="B106" s="170"/>
      <c r="C106" s="170"/>
      <c r="D106" s="169"/>
      <c r="E106" s="169"/>
      <c r="F106" s="169"/>
      <c r="G106" s="169"/>
      <c r="H106" s="171"/>
      <c r="I106" s="172"/>
      <c r="J106" s="172"/>
      <c r="K106" s="171"/>
      <c r="L106" s="169"/>
      <c r="M106" s="177"/>
    </row>
    <row r="107" spans="1:13" ht="30" customHeight="1" x14ac:dyDescent="0.25">
      <c r="A107" s="169"/>
      <c r="B107" s="170"/>
      <c r="C107" s="170"/>
      <c r="D107" s="169"/>
      <c r="E107" s="169"/>
      <c r="F107" s="169"/>
      <c r="G107" s="169"/>
      <c r="H107" s="171"/>
      <c r="I107" s="172"/>
      <c r="J107" s="172"/>
      <c r="K107" s="171"/>
      <c r="L107" s="169"/>
      <c r="M107" s="177"/>
    </row>
    <row r="108" spans="1:13" ht="30" customHeight="1" x14ac:dyDescent="0.25">
      <c r="A108" s="169"/>
      <c r="B108" s="170"/>
      <c r="C108" s="170"/>
      <c r="D108" s="169"/>
      <c r="E108" s="169"/>
      <c r="F108" s="169"/>
      <c r="G108" s="169"/>
      <c r="H108" s="171"/>
      <c r="I108" s="172"/>
      <c r="J108" s="172"/>
      <c r="K108" s="171"/>
      <c r="L108" s="169"/>
      <c r="M108" s="177"/>
    </row>
    <row r="109" spans="1:13" ht="30" customHeight="1" x14ac:dyDescent="0.25">
      <c r="A109" s="169"/>
      <c r="B109" s="170"/>
      <c r="C109" s="170"/>
      <c r="D109" s="169"/>
      <c r="E109" s="169"/>
      <c r="F109" s="169"/>
      <c r="G109" s="169"/>
      <c r="H109" s="171"/>
      <c r="I109" s="172"/>
      <c r="J109" s="172"/>
      <c r="K109" s="171"/>
      <c r="L109" s="169"/>
      <c r="M109" s="177"/>
    </row>
    <row r="110" spans="1:13" ht="30" customHeight="1" x14ac:dyDescent="0.25">
      <c r="A110" s="169"/>
      <c r="B110" s="170"/>
      <c r="C110" s="170"/>
      <c r="D110" s="169"/>
      <c r="E110" s="169"/>
      <c r="F110" s="169"/>
      <c r="G110" s="169"/>
      <c r="H110" s="171"/>
      <c r="I110" s="172"/>
      <c r="J110" s="172"/>
      <c r="K110" s="171"/>
      <c r="L110" s="169"/>
      <c r="M110" s="177"/>
    </row>
    <row r="111" spans="1:13" ht="30" customHeight="1" x14ac:dyDescent="0.25">
      <c r="A111" s="169"/>
      <c r="B111" s="170"/>
      <c r="C111" s="170"/>
      <c r="D111" s="169"/>
      <c r="E111" s="169"/>
      <c r="F111" s="169"/>
      <c r="G111" s="169"/>
      <c r="H111" s="171"/>
      <c r="I111" s="172"/>
      <c r="J111" s="172"/>
      <c r="K111" s="171"/>
      <c r="L111" s="169"/>
      <c r="M111" s="177"/>
    </row>
    <row r="112" spans="1:13" ht="30" customHeight="1" x14ac:dyDescent="0.25">
      <c r="A112" s="169"/>
      <c r="B112" s="170"/>
      <c r="C112" s="170"/>
      <c r="D112" s="169"/>
      <c r="E112" s="169"/>
      <c r="F112" s="169"/>
      <c r="G112" s="169"/>
      <c r="H112" s="171"/>
      <c r="I112" s="172"/>
      <c r="J112" s="172"/>
      <c r="K112" s="171"/>
      <c r="L112" s="169"/>
      <c r="M112" s="177"/>
    </row>
    <row r="113" spans="1:13" ht="30" customHeight="1" x14ac:dyDescent="0.25">
      <c r="A113" s="169"/>
      <c r="B113" s="170"/>
      <c r="C113" s="170"/>
      <c r="D113" s="169"/>
      <c r="E113" s="169"/>
      <c r="F113" s="169"/>
      <c r="G113" s="169"/>
      <c r="H113" s="171"/>
      <c r="I113" s="172"/>
      <c r="J113" s="172"/>
      <c r="K113" s="171"/>
      <c r="L113" s="169"/>
      <c r="M113" s="177"/>
    </row>
    <row r="114" spans="1:13" ht="30" customHeight="1" x14ac:dyDescent="0.25">
      <c r="A114" s="169"/>
      <c r="B114" s="170"/>
      <c r="C114" s="170"/>
      <c r="D114" s="169"/>
      <c r="E114" s="169"/>
      <c r="F114" s="169"/>
      <c r="G114" s="169"/>
      <c r="H114" s="171"/>
      <c r="I114" s="172"/>
      <c r="J114" s="172"/>
      <c r="K114" s="171"/>
      <c r="L114" s="169"/>
      <c r="M114" s="177"/>
    </row>
    <row r="115" spans="1:13" ht="30" customHeight="1" x14ac:dyDescent="0.25">
      <c r="A115" s="169"/>
      <c r="B115" s="170"/>
      <c r="C115" s="170"/>
      <c r="D115" s="169"/>
      <c r="E115" s="169"/>
      <c r="F115" s="169"/>
      <c r="G115" s="169"/>
      <c r="H115" s="171"/>
      <c r="I115" s="172"/>
      <c r="J115" s="172"/>
      <c r="K115" s="171"/>
      <c r="L115" s="169"/>
      <c r="M115" s="177"/>
    </row>
    <row r="116" spans="1:13" ht="30" customHeight="1" x14ac:dyDescent="0.25">
      <c r="A116" s="169"/>
      <c r="B116" s="170"/>
      <c r="C116" s="170"/>
      <c r="D116" s="169"/>
      <c r="E116" s="169"/>
      <c r="F116" s="169"/>
      <c r="G116" s="169"/>
      <c r="H116" s="171"/>
      <c r="I116" s="172"/>
      <c r="J116" s="172"/>
      <c r="K116" s="171"/>
      <c r="L116" s="169"/>
      <c r="M116" s="177"/>
    </row>
    <row r="117" spans="1:13" ht="30" customHeight="1" x14ac:dyDescent="0.25">
      <c r="A117" s="169"/>
      <c r="B117" s="170"/>
      <c r="C117" s="170"/>
      <c r="D117" s="169"/>
      <c r="E117" s="169"/>
      <c r="F117" s="169"/>
      <c r="G117" s="169"/>
      <c r="H117" s="171"/>
      <c r="I117" s="172"/>
      <c r="J117" s="172"/>
      <c r="K117" s="171"/>
      <c r="L117" s="169"/>
      <c r="M117" s="177"/>
    </row>
    <row r="118" spans="1:13" ht="30" customHeight="1" x14ac:dyDescent="0.25">
      <c r="A118" s="169"/>
      <c r="B118" s="170"/>
      <c r="C118" s="170"/>
      <c r="D118" s="169"/>
      <c r="E118" s="169"/>
      <c r="F118" s="169"/>
      <c r="G118" s="169"/>
      <c r="H118" s="171"/>
      <c r="I118" s="172"/>
      <c r="J118" s="172"/>
      <c r="K118" s="171"/>
      <c r="L118" s="169"/>
      <c r="M118" s="177"/>
    </row>
    <row r="119" spans="1:13" ht="30" customHeight="1" x14ac:dyDescent="0.25">
      <c r="A119" s="169"/>
      <c r="B119" s="170"/>
      <c r="C119" s="170"/>
      <c r="D119" s="169"/>
      <c r="E119" s="169"/>
      <c r="F119" s="169"/>
      <c r="G119" s="169"/>
      <c r="H119" s="171"/>
      <c r="I119" s="172"/>
      <c r="J119" s="172"/>
      <c r="K119" s="171"/>
      <c r="L119" s="169"/>
      <c r="M119" s="177"/>
    </row>
    <row r="120" spans="1:13" ht="30" customHeight="1" x14ac:dyDescent="0.25">
      <c r="A120" s="169"/>
      <c r="B120" s="170"/>
      <c r="C120" s="170"/>
      <c r="D120" s="169"/>
      <c r="E120" s="169"/>
      <c r="F120" s="169"/>
      <c r="G120" s="169"/>
      <c r="H120" s="171"/>
      <c r="I120" s="172"/>
      <c r="J120" s="172"/>
      <c r="K120" s="171"/>
      <c r="L120" s="169"/>
      <c r="M120" s="177"/>
    </row>
    <row r="121" spans="1:13" ht="30" customHeight="1" x14ac:dyDescent="0.25">
      <c r="A121" s="169"/>
      <c r="B121" s="170"/>
      <c r="C121" s="170"/>
      <c r="D121" s="169"/>
      <c r="E121" s="169"/>
      <c r="F121" s="169"/>
      <c r="G121" s="169"/>
      <c r="H121" s="171"/>
      <c r="I121" s="172"/>
      <c r="J121" s="172"/>
      <c r="K121" s="171"/>
      <c r="L121" s="169"/>
      <c r="M121" s="177"/>
    </row>
    <row r="122" spans="1:13" ht="30" customHeight="1" x14ac:dyDescent="0.25">
      <c r="A122" s="169"/>
      <c r="B122" s="170"/>
      <c r="C122" s="170"/>
      <c r="D122" s="169"/>
      <c r="E122" s="169"/>
      <c r="F122" s="169"/>
      <c r="G122" s="169"/>
      <c r="H122" s="171"/>
      <c r="I122" s="172"/>
      <c r="J122" s="172"/>
      <c r="K122" s="171"/>
      <c r="L122" s="169"/>
      <c r="M122" s="177"/>
    </row>
    <row r="123" spans="1:13" ht="30" customHeight="1" x14ac:dyDescent="0.25">
      <c r="A123" s="169"/>
      <c r="B123" s="170"/>
      <c r="C123" s="170"/>
      <c r="D123" s="169"/>
      <c r="E123" s="169"/>
      <c r="F123" s="169"/>
      <c r="G123" s="169"/>
      <c r="H123" s="171"/>
      <c r="I123" s="172"/>
      <c r="J123" s="172"/>
      <c r="K123" s="171"/>
      <c r="L123" s="169"/>
      <c r="M123" s="177"/>
    </row>
    <row r="124" spans="1:13" ht="30" customHeight="1" x14ac:dyDescent="0.25">
      <c r="A124" s="169"/>
      <c r="B124" s="170"/>
      <c r="C124" s="170"/>
      <c r="D124" s="169"/>
      <c r="E124" s="169"/>
      <c r="F124" s="169"/>
      <c r="G124" s="169"/>
      <c r="H124" s="171"/>
      <c r="I124" s="172"/>
      <c r="J124" s="172"/>
      <c r="K124" s="171"/>
      <c r="L124" s="169"/>
      <c r="M124" s="177"/>
    </row>
    <row r="125" spans="1:13" ht="30" customHeight="1" x14ac:dyDescent="0.25">
      <c r="A125" s="169"/>
      <c r="B125" s="170"/>
      <c r="C125" s="170"/>
      <c r="D125" s="169"/>
      <c r="E125" s="169"/>
      <c r="F125" s="169"/>
      <c r="G125" s="169"/>
      <c r="H125" s="171"/>
      <c r="I125" s="172"/>
      <c r="J125" s="172"/>
      <c r="K125" s="171"/>
      <c r="L125" s="169"/>
      <c r="M125" s="177"/>
    </row>
    <row r="126" spans="1:13" ht="30" customHeight="1" x14ac:dyDescent="0.25">
      <c r="A126" s="169"/>
      <c r="B126" s="170"/>
      <c r="C126" s="170"/>
      <c r="D126" s="169"/>
      <c r="E126" s="169"/>
      <c r="F126" s="169"/>
      <c r="G126" s="169"/>
      <c r="H126" s="171"/>
      <c r="I126" s="172"/>
      <c r="J126" s="172"/>
      <c r="K126" s="171"/>
      <c r="L126" s="169"/>
      <c r="M126" s="177"/>
    </row>
    <row r="127" spans="1:13" ht="30" customHeight="1" x14ac:dyDescent="0.25">
      <c r="A127" s="169"/>
      <c r="B127" s="170"/>
      <c r="C127" s="170"/>
      <c r="D127" s="169"/>
      <c r="E127" s="169"/>
      <c r="F127" s="169"/>
      <c r="G127" s="169"/>
      <c r="H127" s="171"/>
      <c r="I127" s="172"/>
      <c r="J127" s="172"/>
      <c r="K127" s="171"/>
      <c r="L127" s="169"/>
      <c r="M127" s="177"/>
    </row>
    <row r="128" spans="1:13" ht="30" customHeight="1" x14ac:dyDescent="0.25">
      <c r="A128" s="169"/>
      <c r="B128" s="170"/>
      <c r="C128" s="170"/>
      <c r="D128" s="169"/>
      <c r="E128" s="169"/>
      <c r="F128" s="169"/>
      <c r="G128" s="169"/>
      <c r="H128" s="171"/>
      <c r="I128" s="172"/>
      <c r="J128" s="172"/>
      <c r="K128" s="171"/>
      <c r="L128" s="169"/>
      <c r="M128" s="177"/>
    </row>
    <row r="129" spans="1:13" ht="30" customHeight="1" x14ac:dyDescent="0.25">
      <c r="A129" s="169"/>
      <c r="B129" s="170"/>
      <c r="C129" s="170"/>
      <c r="D129" s="169"/>
      <c r="E129" s="169"/>
      <c r="F129" s="169"/>
      <c r="G129" s="169"/>
      <c r="H129" s="171"/>
      <c r="I129" s="172"/>
      <c r="J129" s="172"/>
      <c r="K129" s="171"/>
      <c r="L129" s="169"/>
      <c r="M129" s="177"/>
    </row>
    <row r="130" spans="1:13" ht="30" customHeight="1" x14ac:dyDescent="0.25">
      <c r="A130" s="169"/>
      <c r="B130" s="170"/>
      <c r="C130" s="170"/>
      <c r="D130" s="169"/>
      <c r="E130" s="169"/>
      <c r="F130" s="169"/>
      <c r="G130" s="169"/>
      <c r="H130" s="171"/>
      <c r="I130" s="172"/>
      <c r="J130" s="172"/>
      <c r="K130" s="171"/>
      <c r="L130" s="169"/>
      <c r="M130" s="177"/>
    </row>
    <row r="131" spans="1:13" ht="30" customHeight="1" x14ac:dyDescent="0.25">
      <c r="A131" s="169"/>
      <c r="B131" s="170"/>
      <c r="C131" s="170"/>
      <c r="D131" s="169"/>
      <c r="E131" s="169"/>
      <c r="F131" s="169"/>
      <c r="G131" s="169"/>
      <c r="H131" s="171"/>
      <c r="I131" s="172"/>
      <c r="J131" s="172"/>
      <c r="K131" s="171"/>
      <c r="L131" s="169"/>
      <c r="M131" s="177"/>
    </row>
    <row r="132" spans="1:13" ht="30" customHeight="1" x14ac:dyDescent="0.25">
      <c r="A132" s="169"/>
      <c r="B132" s="170"/>
      <c r="C132" s="170"/>
      <c r="D132" s="169"/>
      <c r="E132" s="169"/>
      <c r="F132" s="169"/>
      <c r="G132" s="169"/>
      <c r="H132" s="171"/>
      <c r="I132" s="172"/>
      <c r="J132" s="172"/>
      <c r="K132" s="171"/>
      <c r="L132" s="169"/>
      <c r="M132" s="177"/>
    </row>
    <row r="133" spans="1:13" ht="30" customHeight="1" x14ac:dyDescent="0.25">
      <c r="A133" s="169"/>
      <c r="B133" s="170"/>
      <c r="C133" s="170"/>
      <c r="D133" s="169"/>
      <c r="E133" s="169"/>
      <c r="F133" s="169"/>
      <c r="G133" s="169"/>
      <c r="H133" s="171"/>
      <c r="I133" s="172"/>
      <c r="J133" s="172"/>
      <c r="K133" s="171"/>
      <c r="L133" s="169"/>
      <c r="M133" s="177"/>
    </row>
    <row r="134" spans="1:13" ht="30" customHeight="1" x14ac:dyDescent="0.25">
      <c r="A134" s="169"/>
      <c r="B134" s="170"/>
      <c r="C134" s="170"/>
      <c r="D134" s="169"/>
      <c r="E134" s="169"/>
      <c r="F134" s="169"/>
      <c r="G134" s="169"/>
      <c r="H134" s="171"/>
      <c r="I134" s="172"/>
      <c r="J134" s="172"/>
      <c r="K134" s="171"/>
      <c r="L134" s="169"/>
      <c r="M134" s="177"/>
    </row>
    <row r="135" spans="1:13" ht="30" customHeight="1" x14ac:dyDescent="0.25">
      <c r="A135" s="169"/>
      <c r="B135" s="170"/>
      <c r="C135" s="170"/>
      <c r="D135" s="169"/>
      <c r="E135" s="169"/>
      <c r="F135" s="169"/>
      <c r="G135" s="169"/>
      <c r="H135" s="171"/>
      <c r="I135" s="172"/>
      <c r="J135" s="172"/>
      <c r="K135" s="171"/>
      <c r="L135" s="169"/>
      <c r="M135" s="177"/>
    </row>
    <row r="136" spans="1:13" ht="30" customHeight="1" x14ac:dyDescent="0.25">
      <c r="A136" s="169"/>
      <c r="B136" s="170"/>
      <c r="C136" s="170"/>
      <c r="D136" s="169"/>
      <c r="E136" s="169"/>
      <c r="F136" s="169"/>
      <c r="G136" s="169"/>
      <c r="H136" s="171"/>
      <c r="I136" s="172"/>
      <c r="J136" s="172"/>
      <c r="K136" s="171"/>
      <c r="L136" s="169"/>
      <c r="M136" s="177"/>
    </row>
    <row r="137" spans="1:13" ht="30" customHeight="1" x14ac:dyDescent="0.25">
      <c r="A137" s="169"/>
      <c r="B137" s="170"/>
      <c r="C137" s="170"/>
      <c r="D137" s="169"/>
      <c r="E137" s="169"/>
      <c r="F137" s="169"/>
      <c r="G137" s="169"/>
      <c r="H137" s="171"/>
      <c r="I137" s="172"/>
      <c r="J137" s="172"/>
      <c r="K137" s="171"/>
      <c r="L137" s="169"/>
      <c r="M137" s="177"/>
    </row>
    <row r="138" spans="1:13" ht="30" customHeight="1" x14ac:dyDescent="0.25">
      <c r="A138" s="169"/>
      <c r="B138" s="170"/>
      <c r="C138" s="170"/>
      <c r="D138" s="169"/>
      <c r="E138" s="169"/>
      <c r="F138" s="169"/>
      <c r="G138" s="169"/>
      <c r="H138" s="171"/>
      <c r="I138" s="172"/>
      <c r="J138" s="172"/>
      <c r="K138" s="171"/>
      <c r="L138" s="169"/>
      <c r="M138" s="177"/>
    </row>
    <row r="139" spans="1:13" ht="30" customHeight="1" x14ac:dyDescent="0.25">
      <c r="A139" s="169"/>
      <c r="B139" s="170"/>
      <c r="C139" s="170"/>
      <c r="D139" s="169"/>
      <c r="E139" s="169"/>
      <c r="F139" s="169"/>
      <c r="G139" s="169"/>
      <c r="H139" s="171"/>
      <c r="I139" s="172"/>
      <c r="J139" s="172"/>
      <c r="K139" s="171"/>
      <c r="L139" s="169"/>
      <c r="M139" s="177"/>
    </row>
    <row r="140" spans="1:13" ht="30" customHeight="1" x14ac:dyDescent="0.25">
      <c r="A140" s="169"/>
      <c r="B140" s="170"/>
      <c r="C140" s="170"/>
      <c r="D140" s="169"/>
      <c r="E140" s="169"/>
      <c r="F140" s="169"/>
      <c r="G140" s="169"/>
      <c r="H140" s="171"/>
      <c r="I140" s="172"/>
      <c r="J140" s="172"/>
      <c r="K140" s="171"/>
      <c r="L140" s="169"/>
      <c r="M140" s="177"/>
    </row>
    <row r="141" spans="1:13" ht="30" customHeight="1" x14ac:dyDescent="0.25">
      <c r="A141" s="169"/>
      <c r="B141" s="170"/>
      <c r="C141" s="170"/>
      <c r="D141" s="169"/>
      <c r="E141" s="169"/>
      <c r="F141" s="169"/>
      <c r="G141" s="169"/>
      <c r="H141" s="171"/>
      <c r="I141" s="172"/>
      <c r="J141" s="172"/>
      <c r="K141" s="171"/>
      <c r="L141" s="169"/>
      <c r="M141" s="177"/>
    </row>
    <row r="142" spans="1:13" ht="30" customHeight="1" x14ac:dyDescent="0.25">
      <c r="A142" s="169"/>
      <c r="B142" s="170"/>
      <c r="C142" s="170"/>
      <c r="D142" s="169"/>
      <c r="E142" s="169"/>
      <c r="F142" s="169"/>
      <c r="G142" s="169"/>
      <c r="H142" s="171"/>
      <c r="I142" s="172"/>
      <c r="J142" s="172"/>
      <c r="K142" s="171"/>
      <c r="L142" s="169"/>
      <c r="M142" s="177"/>
    </row>
    <row r="143" spans="1:13" ht="30" customHeight="1" x14ac:dyDescent="0.25">
      <c r="A143" s="169"/>
      <c r="B143" s="170"/>
      <c r="C143" s="170"/>
      <c r="D143" s="169"/>
      <c r="E143" s="169"/>
      <c r="F143" s="169"/>
      <c r="G143" s="169"/>
      <c r="H143" s="171"/>
      <c r="I143" s="172"/>
      <c r="J143" s="172"/>
      <c r="K143" s="171"/>
      <c r="L143" s="169"/>
      <c r="M143" s="177"/>
    </row>
    <row r="144" spans="1:13" ht="30" customHeight="1" x14ac:dyDescent="0.25">
      <c r="A144" s="169"/>
      <c r="B144" s="170"/>
      <c r="C144" s="170"/>
      <c r="D144" s="169"/>
      <c r="E144" s="169"/>
      <c r="F144" s="169"/>
      <c r="G144" s="169"/>
      <c r="H144" s="171"/>
      <c r="I144" s="172"/>
      <c r="J144" s="172"/>
      <c r="K144" s="171"/>
      <c r="L144" s="169"/>
      <c r="M144" s="177"/>
    </row>
    <row r="145" spans="1:13" ht="30" customHeight="1" x14ac:dyDescent="0.25">
      <c r="A145" s="169"/>
      <c r="B145" s="170"/>
      <c r="C145" s="170"/>
      <c r="D145" s="169"/>
      <c r="E145" s="169"/>
      <c r="F145" s="169"/>
      <c r="G145" s="169"/>
      <c r="H145" s="171"/>
      <c r="I145" s="172"/>
      <c r="J145" s="172"/>
      <c r="K145" s="171"/>
      <c r="L145" s="169"/>
      <c r="M145" s="177"/>
    </row>
    <row r="146" spans="1:13" ht="30" customHeight="1" x14ac:dyDescent="0.25">
      <c r="A146" s="169"/>
      <c r="B146" s="170"/>
      <c r="C146" s="170"/>
      <c r="D146" s="169"/>
      <c r="E146" s="169"/>
      <c r="F146" s="169"/>
      <c r="G146" s="169"/>
      <c r="H146" s="171"/>
      <c r="I146" s="172"/>
      <c r="J146" s="172"/>
      <c r="K146" s="171"/>
      <c r="L146" s="169"/>
      <c r="M146" s="177"/>
    </row>
    <row r="147" spans="1:13" ht="30" customHeight="1" x14ac:dyDescent="0.25">
      <c r="A147" s="169"/>
      <c r="B147" s="170"/>
      <c r="C147" s="170"/>
      <c r="D147" s="169"/>
      <c r="E147" s="169"/>
      <c r="F147" s="169"/>
      <c r="G147" s="169"/>
      <c r="H147" s="171"/>
      <c r="I147" s="172"/>
      <c r="J147" s="172"/>
      <c r="K147" s="171"/>
      <c r="L147" s="169"/>
      <c r="M147" s="177"/>
    </row>
    <row r="148" spans="1:13" ht="30" customHeight="1" x14ac:dyDescent="0.25">
      <c r="A148" s="169"/>
      <c r="B148" s="170"/>
      <c r="C148" s="170"/>
      <c r="D148" s="169"/>
      <c r="E148" s="169"/>
      <c r="F148" s="169"/>
      <c r="G148" s="169"/>
      <c r="H148" s="171"/>
      <c r="I148" s="172"/>
      <c r="J148" s="172"/>
      <c r="K148" s="171"/>
      <c r="L148" s="169"/>
      <c r="M148" s="177"/>
    </row>
    <row r="149" spans="1:13" ht="30" customHeight="1" x14ac:dyDescent="0.25">
      <c r="A149" s="169"/>
      <c r="B149" s="170"/>
      <c r="C149" s="170"/>
      <c r="D149" s="169"/>
      <c r="E149" s="169"/>
      <c r="F149" s="169"/>
      <c r="G149" s="169"/>
      <c r="H149" s="171"/>
      <c r="I149" s="172"/>
      <c r="J149" s="172"/>
      <c r="K149" s="171"/>
      <c r="L149" s="169"/>
      <c r="M149" s="177"/>
    </row>
    <row r="150" spans="1:13" ht="30" customHeight="1" x14ac:dyDescent="0.25">
      <c r="A150" s="169"/>
      <c r="B150" s="170"/>
      <c r="C150" s="170"/>
      <c r="D150" s="169"/>
      <c r="E150" s="169"/>
      <c r="F150" s="169"/>
      <c r="G150" s="169"/>
      <c r="H150" s="171"/>
      <c r="I150" s="172"/>
      <c r="J150" s="172"/>
      <c r="K150" s="171"/>
      <c r="L150" s="169"/>
      <c r="M150" s="177"/>
    </row>
    <row r="151" spans="1:13" ht="30" customHeight="1" x14ac:dyDescent="0.25">
      <c r="A151" s="169"/>
      <c r="B151" s="170"/>
      <c r="C151" s="170"/>
      <c r="D151" s="169"/>
      <c r="E151" s="169"/>
      <c r="F151" s="169"/>
      <c r="G151" s="169"/>
      <c r="H151" s="171"/>
      <c r="I151" s="172"/>
      <c r="J151" s="172"/>
      <c r="K151" s="171"/>
      <c r="L151" s="169"/>
      <c r="M151" s="177"/>
    </row>
    <row r="152" spans="1:13" ht="30" customHeight="1" x14ac:dyDescent="0.25">
      <c r="A152" s="169"/>
      <c r="B152" s="170"/>
      <c r="C152" s="170"/>
      <c r="D152" s="169"/>
      <c r="E152" s="169"/>
      <c r="F152" s="169"/>
      <c r="G152" s="169"/>
      <c r="H152" s="171"/>
      <c r="I152" s="172"/>
      <c r="J152" s="172"/>
      <c r="K152" s="171"/>
      <c r="L152" s="169"/>
      <c r="M152" s="177"/>
    </row>
    <row r="153" spans="1:13" ht="30" customHeight="1" x14ac:dyDescent="0.25">
      <c r="A153" s="169"/>
      <c r="B153" s="170"/>
      <c r="C153" s="170"/>
      <c r="D153" s="169"/>
      <c r="E153" s="169"/>
      <c r="F153" s="169"/>
      <c r="G153" s="169"/>
      <c r="H153" s="171"/>
      <c r="I153" s="172"/>
      <c r="J153" s="172"/>
      <c r="K153" s="171"/>
      <c r="L153" s="169"/>
      <c r="M153" s="177"/>
    </row>
    <row r="154" spans="1:13" ht="30" customHeight="1" x14ac:dyDescent="0.25">
      <c r="A154" s="169"/>
      <c r="B154" s="170"/>
      <c r="C154" s="170"/>
      <c r="D154" s="169"/>
      <c r="E154" s="169"/>
      <c r="F154" s="169"/>
      <c r="G154" s="169"/>
      <c r="H154" s="171"/>
      <c r="I154" s="172"/>
      <c r="J154" s="172"/>
      <c r="K154" s="171"/>
      <c r="L154" s="169"/>
      <c r="M154" s="177"/>
    </row>
    <row r="155" spans="1:13" ht="30" customHeight="1" x14ac:dyDescent="0.25">
      <c r="A155" s="169"/>
      <c r="B155" s="170"/>
      <c r="C155" s="170"/>
      <c r="D155" s="169"/>
      <c r="E155" s="169"/>
      <c r="F155" s="169"/>
      <c r="G155" s="169"/>
      <c r="H155" s="171"/>
      <c r="I155" s="172"/>
      <c r="J155" s="172"/>
      <c r="K155" s="171"/>
      <c r="L155" s="169"/>
      <c r="M155" s="177"/>
    </row>
    <row r="156" spans="1:13" ht="30" customHeight="1" x14ac:dyDescent="0.25">
      <c r="A156" s="169"/>
      <c r="B156" s="170"/>
      <c r="C156" s="170"/>
      <c r="D156" s="169"/>
      <c r="E156" s="169"/>
      <c r="F156" s="169"/>
      <c r="G156" s="169"/>
      <c r="H156" s="171"/>
      <c r="I156" s="172"/>
      <c r="J156" s="172"/>
      <c r="K156" s="171"/>
      <c r="L156" s="169"/>
      <c r="M156" s="177"/>
    </row>
    <row r="157" spans="1:13" ht="30" customHeight="1" x14ac:dyDescent="0.25">
      <c r="A157" s="169"/>
      <c r="B157" s="170"/>
      <c r="C157" s="170"/>
      <c r="D157" s="169"/>
      <c r="E157" s="169"/>
      <c r="F157" s="169"/>
      <c r="G157" s="169"/>
      <c r="H157" s="171"/>
      <c r="I157" s="172"/>
      <c r="J157" s="172"/>
      <c r="K157" s="171"/>
      <c r="L157" s="169"/>
      <c r="M157" s="177"/>
    </row>
    <row r="158" spans="1:13" ht="30" customHeight="1" x14ac:dyDescent="0.25">
      <c r="A158" s="169"/>
      <c r="B158" s="170"/>
      <c r="C158" s="170"/>
      <c r="D158" s="169"/>
      <c r="E158" s="169"/>
      <c r="F158" s="169"/>
      <c r="G158" s="169"/>
      <c r="H158" s="171"/>
      <c r="I158" s="172"/>
      <c r="J158" s="172"/>
      <c r="K158" s="171"/>
      <c r="L158" s="169"/>
      <c r="M158" s="177"/>
    </row>
    <row r="159" spans="1:13" ht="30" customHeight="1" x14ac:dyDescent="0.25">
      <c r="A159" s="169"/>
      <c r="B159" s="176"/>
      <c r="C159" s="176"/>
      <c r="D159" s="169"/>
      <c r="E159" s="169"/>
      <c r="F159" s="169"/>
      <c r="G159" s="169"/>
      <c r="H159" s="171"/>
      <c r="I159" s="172"/>
      <c r="J159" s="172"/>
      <c r="K159" s="171"/>
      <c r="L159" s="169"/>
      <c r="M159" s="177"/>
    </row>
    <row r="160" spans="1:13" ht="30" customHeight="1" x14ac:dyDescent="0.25">
      <c r="A160" s="169"/>
      <c r="B160" s="176"/>
      <c r="C160" s="176"/>
      <c r="D160" s="169"/>
      <c r="E160" s="169"/>
      <c r="F160" s="169"/>
      <c r="G160" s="169"/>
      <c r="H160" s="171"/>
      <c r="I160" s="172"/>
      <c r="J160" s="172"/>
      <c r="K160" s="171"/>
      <c r="L160" s="169"/>
      <c r="M160" s="177"/>
    </row>
    <row r="161" spans="1:13" ht="30" customHeight="1" x14ac:dyDescent="0.25">
      <c r="A161" s="169"/>
      <c r="B161" s="176"/>
      <c r="C161" s="176"/>
      <c r="D161" s="169"/>
      <c r="E161" s="169"/>
      <c r="F161" s="169"/>
      <c r="G161" s="169"/>
      <c r="H161" s="171"/>
      <c r="I161" s="172"/>
      <c r="J161" s="172"/>
      <c r="K161" s="171"/>
      <c r="L161" s="169"/>
      <c r="M161" s="177"/>
    </row>
    <row r="162" spans="1:13" ht="30" customHeight="1" x14ac:dyDescent="0.25">
      <c r="A162" s="169"/>
      <c r="B162" s="176"/>
      <c r="C162" s="176"/>
      <c r="D162" s="169"/>
      <c r="E162" s="169"/>
      <c r="F162" s="169"/>
      <c r="G162" s="169"/>
      <c r="H162" s="171"/>
      <c r="I162" s="172"/>
      <c r="J162" s="172"/>
      <c r="K162" s="171"/>
      <c r="L162" s="169"/>
      <c r="M162" s="177"/>
    </row>
    <row r="163" spans="1:13" ht="30" customHeight="1" x14ac:dyDescent="0.25">
      <c r="A163" s="169"/>
      <c r="B163" s="176"/>
      <c r="C163" s="176"/>
      <c r="D163" s="169"/>
      <c r="E163" s="169"/>
      <c r="F163" s="169"/>
      <c r="G163" s="169"/>
      <c r="H163" s="171"/>
      <c r="I163" s="172"/>
      <c r="J163" s="172"/>
      <c r="K163" s="171"/>
      <c r="L163" s="169"/>
      <c r="M163" s="177"/>
    </row>
    <row r="164" spans="1:13" ht="30" customHeight="1" x14ac:dyDescent="0.25">
      <c r="A164" s="169"/>
      <c r="B164" s="176"/>
      <c r="C164" s="176"/>
      <c r="D164" s="169"/>
      <c r="E164" s="169"/>
      <c r="F164" s="169"/>
      <c r="G164" s="169"/>
      <c r="H164" s="171"/>
      <c r="I164" s="172"/>
      <c r="J164" s="172"/>
      <c r="K164" s="171"/>
      <c r="L164" s="169"/>
      <c r="M164" s="177"/>
    </row>
    <row r="165" spans="1:13" ht="30" customHeight="1" x14ac:dyDescent="0.25">
      <c r="A165" s="169"/>
      <c r="B165" s="176"/>
      <c r="C165" s="176"/>
      <c r="D165" s="169"/>
      <c r="E165" s="169"/>
      <c r="F165" s="169"/>
      <c r="G165" s="169"/>
      <c r="H165" s="171"/>
      <c r="I165" s="172"/>
      <c r="J165" s="172"/>
      <c r="K165" s="171"/>
      <c r="L165" s="169"/>
      <c r="M165" s="177"/>
    </row>
    <row r="166" spans="1:13" ht="30" customHeight="1" x14ac:dyDescent="0.25">
      <c r="A166" s="169"/>
      <c r="B166" s="176"/>
      <c r="C166" s="176"/>
      <c r="D166" s="169"/>
      <c r="E166" s="169"/>
      <c r="F166" s="169"/>
      <c r="G166" s="169"/>
      <c r="H166" s="171"/>
      <c r="I166" s="172"/>
      <c r="J166" s="172"/>
      <c r="K166" s="171"/>
      <c r="L166" s="169"/>
      <c r="M166" s="177"/>
    </row>
    <row r="167" spans="1:13" ht="30" customHeight="1" x14ac:dyDescent="0.25">
      <c r="A167" s="169"/>
      <c r="B167" s="176"/>
      <c r="C167" s="176"/>
      <c r="D167" s="169"/>
      <c r="E167" s="169"/>
      <c r="F167" s="169"/>
      <c r="G167" s="169"/>
      <c r="H167" s="171"/>
      <c r="I167" s="172"/>
      <c r="J167" s="172"/>
      <c r="K167" s="171"/>
      <c r="L167" s="169"/>
      <c r="M167" s="177"/>
    </row>
    <row r="168" spans="1:13" ht="30" customHeight="1" x14ac:dyDescent="0.25">
      <c r="A168" s="169"/>
      <c r="B168" s="176"/>
      <c r="C168" s="176"/>
      <c r="D168" s="169"/>
      <c r="E168" s="169"/>
      <c r="F168" s="169"/>
      <c r="G168" s="169"/>
      <c r="H168" s="171"/>
      <c r="I168" s="172"/>
      <c r="J168" s="172"/>
      <c r="K168" s="171"/>
      <c r="L168" s="169"/>
      <c r="M168" s="177"/>
    </row>
    <row r="169" spans="1:13" ht="30" customHeight="1" x14ac:dyDescent="0.25">
      <c r="A169" s="169"/>
      <c r="B169" s="176"/>
      <c r="C169" s="176"/>
      <c r="D169" s="169"/>
      <c r="E169" s="169"/>
      <c r="F169" s="169"/>
      <c r="G169" s="169"/>
      <c r="H169" s="171"/>
      <c r="I169" s="172"/>
      <c r="J169" s="172"/>
      <c r="K169" s="171"/>
      <c r="L169" s="169"/>
      <c r="M169" s="177"/>
    </row>
    <row r="170" spans="1:13" ht="30" customHeight="1" x14ac:dyDescent="0.25">
      <c r="A170" s="169"/>
      <c r="B170" s="176"/>
      <c r="C170" s="176"/>
      <c r="D170" s="169"/>
      <c r="E170" s="169"/>
      <c r="F170" s="169"/>
      <c r="G170" s="169"/>
      <c r="H170" s="171"/>
      <c r="I170" s="172"/>
      <c r="J170" s="172"/>
      <c r="K170" s="171"/>
      <c r="L170" s="169"/>
      <c r="M170" s="177"/>
    </row>
    <row r="171" spans="1:13" ht="30" customHeight="1" x14ac:dyDescent="0.25">
      <c r="A171" s="169"/>
      <c r="B171" s="176"/>
      <c r="C171" s="176"/>
      <c r="D171" s="169"/>
      <c r="E171" s="169"/>
      <c r="F171" s="169"/>
      <c r="G171" s="169"/>
      <c r="H171" s="171"/>
      <c r="I171" s="172"/>
      <c r="J171" s="172"/>
      <c r="K171" s="171"/>
      <c r="L171" s="169"/>
      <c r="M171" s="177"/>
    </row>
    <row r="172" spans="1:13" ht="30" customHeight="1" x14ac:dyDescent="0.25">
      <c r="A172" s="169"/>
      <c r="B172" s="176"/>
      <c r="C172" s="176"/>
      <c r="D172" s="169"/>
      <c r="E172" s="169"/>
      <c r="F172" s="169"/>
      <c r="G172" s="169"/>
      <c r="H172" s="171"/>
      <c r="I172" s="172"/>
      <c r="J172" s="172"/>
      <c r="K172" s="171"/>
      <c r="L172" s="169"/>
      <c r="M172" s="177"/>
    </row>
    <row r="173" spans="1:13" ht="30" customHeight="1" x14ac:dyDescent="0.25">
      <c r="A173" s="169"/>
      <c r="B173" s="176"/>
      <c r="C173" s="176"/>
      <c r="D173" s="169"/>
      <c r="E173" s="169"/>
      <c r="F173" s="169"/>
      <c r="G173" s="169"/>
      <c r="H173" s="171"/>
      <c r="I173" s="172"/>
      <c r="J173" s="172"/>
      <c r="K173" s="171"/>
      <c r="L173" s="169"/>
      <c r="M173" s="177"/>
    </row>
    <row r="174" spans="1:13" ht="30" customHeight="1" x14ac:dyDescent="0.25">
      <c r="A174" s="169"/>
      <c r="B174" s="176"/>
      <c r="C174" s="176"/>
      <c r="D174" s="169"/>
      <c r="E174" s="169"/>
      <c r="F174" s="169"/>
      <c r="G174" s="169"/>
      <c r="H174" s="171"/>
      <c r="I174" s="172"/>
      <c r="J174" s="172"/>
      <c r="K174" s="171"/>
      <c r="L174" s="169"/>
      <c r="M174" s="177"/>
    </row>
    <row r="175" spans="1:13" ht="30" customHeight="1" x14ac:dyDescent="0.25">
      <c r="A175" s="169"/>
      <c r="B175" s="176"/>
      <c r="C175" s="176"/>
      <c r="D175" s="169"/>
      <c r="E175" s="169"/>
      <c r="F175" s="169"/>
      <c r="G175" s="169"/>
      <c r="H175" s="171"/>
      <c r="I175" s="172"/>
      <c r="J175" s="172"/>
      <c r="K175" s="171"/>
      <c r="L175" s="169"/>
      <c r="M175" s="177"/>
    </row>
    <row r="176" spans="1:13" ht="30" customHeight="1" x14ac:dyDescent="0.25">
      <c r="A176" s="169"/>
      <c r="B176" s="176"/>
      <c r="C176" s="176"/>
      <c r="D176" s="169"/>
      <c r="E176" s="169"/>
      <c r="F176" s="169"/>
      <c r="G176" s="169"/>
      <c r="H176" s="171"/>
      <c r="I176" s="172"/>
      <c r="J176" s="172"/>
      <c r="K176" s="171"/>
      <c r="L176" s="169"/>
      <c r="M176" s="177"/>
    </row>
    <row r="177" spans="1:13" ht="30" customHeight="1" x14ac:dyDescent="0.25">
      <c r="A177" s="169"/>
      <c r="B177" s="176"/>
      <c r="C177" s="176"/>
      <c r="D177" s="169"/>
      <c r="E177" s="169"/>
      <c r="F177" s="169"/>
      <c r="G177" s="169"/>
      <c r="H177" s="171"/>
      <c r="I177" s="172"/>
      <c r="J177" s="172"/>
      <c r="K177" s="171"/>
      <c r="L177" s="169"/>
      <c r="M177" s="177"/>
    </row>
    <row r="178" spans="1:13" ht="30" customHeight="1" x14ac:dyDescent="0.25">
      <c r="A178" s="169"/>
      <c r="B178" s="176"/>
      <c r="C178" s="176"/>
      <c r="D178" s="169"/>
      <c r="E178" s="169"/>
      <c r="F178" s="169"/>
      <c r="G178" s="169"/>
      <c r="H178" s="171"/>
      <c r="I178" s="172"/>
      <c r="J178" s="172"/>
      <c r="K178" s="171"/>
      <c r="L178" s="169"/>
      <c r="M178" s="177"/>
    </row>
    <row r="179" spans="1:13" ht="30" customHeight="1" x14ac:dyDescent="0.25">
      <c r="A179" s="169"/>
      <c r="B179" s="176"/>
      <c r="C179" s="176"/>
      <c r="D179" s="169"/>
      <c r="E179" s="169"/>
      <c r="F179" s="169"/>
      <c r="G179" s="169"/>
      <c r="H179" s="171"/>
      <c r="I179" s="172"/>
      <c r="J179" s="172"/>
      <c r="K179" s="171"/>
      <c r="L179" s="169"/>
      <c r="M179" s="177"/>
    </row>
    <row r="180" spans="1:13" ht="30" customHeight="1" x14ac:dyDescent="0.25">
      <c r="A180" s="169"/>
      <c r="B180" s="176"/>
      <c r="C180" s="176"/>
      <c r="D180" s="169"/>
      <c r="E180" s="169"/>
      <c r="F180" s="179"/>
      <c r="G180" s="179"/>
      <c r="H180" s="171"/>
      <c r="I180" s="172"/>
      <c r="J180" s="172"/>
      <c r="K180" s="171"/>
      <c r="L180" s="179"/>
      <c r="M180" s="177"/>
    </row>
    <row r="181" spans="1:13" ht="30" customHeight="1" x14ac:dyDescent="0.25">
      <c r="A181" s="169"/>
      <c r="B181" s="176"/>
      <c r="C181" s="176"/>
      <c r="D181" s="169"/>
      <c r="E181" s="169"/>
      <c r="F181" s="169"/>
      <c r="G181" s="169"/>
      <c r="H181" s="171"/>
      <c r="I181" s="172"/>
      <c r="J181" s="172"/>
      <c r="K181" s="171"/>
      <c r="L181" s="169"/>
      <c r="M181" s="177"/>
    </row>
    <row r="182" spans="1:13" ht="30" customHeight="1" x14ac:dyDescent="0.25">
      <c r="A182" s="169"/>
      <c r="B182" s="176"/>
      <c r="C182" s="176"/>
      <c r="D182" s="169"/>
      <c r="E182" s="169"/>
      <c r="F182" s="169"/>
      <c r="G182" s="169"/>
      <c r="H182" s="171"/>
      <c r="I182" s="172"/>
      <c r="J182" s="172"/>
      <c r="K182" s="171"/>
      <c r="L182" s="169"/>
      <c r="M182" s="177"/>
    </row>
    <row r="183" spans="1:13" ht="30" customHeight="1" x14ac:dyDescent="0.25">
      <c r="A183" s="169"/>
      <c r="B183" s="176"/>
      <c r="C183" s="176"/>
      <c r="D183" s="169"/>
      <c r="E183" s="169"/>
      <c r="F183" s="169"/>
      <c r="G183" s="169"/>
      <c r="H183" s="171"/>
      <c r="I183" s="172"/>
      <c r="J183" s="172"/>
      <c r="K183" s="171"/>
      <c r="L183" s="169"/>
      <c r="M183" s="177"/>
    </row>
    <row r="184" spans="1:13" ht="30" customHeight="1" x14ac:dyDescent="0.25">
      <c r="A184" s="169"/>
      <c r="B184" s="176"/>
      <c r="C184" s="176"/>
      <c r="D184" s="169"/>
      <c r="E184" s="169"/>
      <c r="F184" s="169"/>
      <c r="G184" s="169"/>
      <c r="H184" s="171"/>
      <c r="I184" s="172"/>
      <c r="J184" s="172"/>
      <c r="K184" s="171"/>
      <c r="L184" s="169"/>
      <c r="M184" s="177"/>
    </row>
    <row r="185" spans="1:13" ht="30" customHeight="1" x14ac:dyDescent="0.25">
      <c r="A185" s="169"/>
      <c r="B185" s="176"/>
      <c r="C185" s="176"/>
      <c r="D185" s="169"/>
      <c r="E185" s="169"/>
      <c r="F185" s="169"/>
      <c r="G185" s="169"/>
      <c r="H185" s="171"/>
      <c r="I185" s="172"/>
      <c r="J185" s="172"/>
      <c r="K185" s="171"/>
      <c r="L185" s="169"/>
      <c r="M185" s="177"/>
    </row>
    <row r="186" spans="1:13" ht="30" customHeight="1" x14ac:dyDescent="0.25">
      <c r="A186" s="169"/>
      <c r="B186" s="176"/>
      <c r="C186" s="176"/>
      <c r="D186" s="169"/>
      <c r="E186" s="169"/>
      <c r="F186" s="169"/>
      <c r="G186" s="169"/>
      <c r="H186" s="171"/>
      <c r="I186" s="172"/>
      <c r="J186" s="172"/>
      <c r="K186" s="171"/>
      <c r="L186" s="169"/>
      <c r="M186" s="177"/>
    </row>
    <row r="187" spans="1:13" ht="30" customHeight="1" x14ac:dyDescent="0.25">
      <c r="A187" s="169"/>
      <c r="B187" s="176"/>
      <c r="C187" s="176"/>
      <c r="D187" s="169"/>
      <c r="E187" s="169"/>
      <c r="F187" s="169"/>
      <c r="G187" s="169"/>
      <c r="H187" s="171"/>
      <c r="I187" s="172"/>
      <c r="J187" s="172"/>
      <c r="K187" s="171"/>
      <c r="L187" s="169"/>
      <c r="M187" s="177"/>
    </row>
    <row r="188" spans="1:13" ht="30" customHeight="1" x14ac:dyDescent="0.25">
      <c r="A188" s="169"/>
      <c r="B188" s="176"/>
      <c r="C188" s="176"/>
      <c r="D188" s="169"/>
      <c r="E188" s="169"/>
      <c r="F188" s="169"/>
      <c r="G188" s="169"/>
      <c r="H188" s="171"/>
      <c r="I188" s="172"/>
      <c r="J188" s="172"/>
      <c r="K188" s="171"/>
      <c r="L188" s="169"/>
      <c r="M188" s="177"/>
    </row>
    <row r="189" spans="1:13" ht="30" customHeight="1" x14ac:dyDescent="0.25">
      <c r="A189" s="169"/>
      <c r="B189" s="176"/>
      <c r="C189" s="176"/>
      <c r="D189" s="169"/>
      <c r="E189" s="169"/>
      <c r="F189" s="169"/>
      <c r="G189" s="169"/>
      <c r="H189" s="171"/>
      <c r="I189" s="172"/>
      <c r="J189" s="172"/>
      <c r="K189" s="171"/>
      <c r="L189" s="169"/>
      <c r="M189" s="177"/>
    </row>
    <row r="190" spans="1:13" ht="30" customHeight="1" x14ac:dyDescent="0.25">
      <c r="A190" s="169"/>
      <c r="B190" s="176"/>
      <c r="C190" s="176"/>
      <c r="D190" s="169"/>
      <c r="E190" s="169"/>
      <c r="F190" s="169"/>
      <c r="G190" s="169"/>
      <c r="H190" s="171"/>
      <c r="I190" s="172"/>
      <c r="J190" s="172"/>
      <c r="K190" s="171"/>
      <c r="L190" s="169"/>
      <c r="M190" s="177"/>
    </row>
    <row r="191" spans="1:13" ht="30" customHeight="1" x14ac:dyDescent="0.25">
      <c r="A191" s="169"/>
      <c r="B191" s="176"/>
      <c r="C191" s="176"/>
      <c r="D191" s="169"/>
      <c r="E191" s="169"/>
      <c r="F191" s="169"/>
      <c r="G191" s="169"/>
      <c r="H191" s="171"/>
      <c r="I191" s="172"/>
      <c r="J191" s="172"/>
      <c r="K191" s="171"/>
      <c r="L191" s="169"/>
      <c r="M191" s="177"/>
    </row>
    <row r="192" spans="1:13" ht="30" customHeight="1" x14ac:dyDescent="0.25">
      <c r="A192" s="169"/>
      <c r="B192" s="176"/>
      <c r="C192" s="176"/>
      <c r="D192" s="169"/>
      <c r="E192" s="169"/>
      <c r="F192" s="169"/>
      <c r="G192" s="169"/>
      <c r="H192" s="171"/>
      <c r="I192" s="172"/>
      <c r="J192" s="172"/>
      <c r="K192" s="171"/>
      <c r="L192" s="169"/>
      <c r="M192" s="177"/>
    </row>
    <row r="193" spans="1:13" ht="30" customHeight="1" x14ac:dyDescent="0.25">
      <c r="A193" s="169"/>
      <c r="B193" s="176"/>
      <c r="C193" s="176"/>
      <c r="D193" s="169"/>
      <c r="E193" s="169"/>
      <c r="F193" s="169"/>
      <c r="G193" s="169"/>
      <c r="H193" s="171"/>
      <c r="I193" s="172"/>
      <c r="J193" s="172"/>
      <c r="K193" s="171"/>
      <c r="L193" s="169"/>
      <c r="M193" s="177"/>
    </row>
    <row r="194" spans="1:13" ht="30" customHeight="1" x14ac:dyDescent="0.25">
      <c r="A194" s="169"/>
      <c r="B194" s="176"/>
      <c r="C194" s="176"/>
      <c r="D194" s="169"/>
      <c r="E194" s="169"/>
      <c r="F194" s="169"/>
      <c r="G194" s="169"/>
      <c r="H194" s="171"/>
      <c r="I194" s="172"/>
      <c r="J194" s="172"/>
      <c r="K194" s="171"/>
      <c r="L194" s="169"/>
      <c r="M194" s="177"/>
    </row>
    <row r="195" spans="1:13" ht="30" customHeight="1" x14ac:dyDescent="0.25">
      <c r="A195" s="169"/>
      <c r="B195" s="170"/>
      <c r="C195" s="176"/>
      <c r="D195" s="169"/>
      <c r="E195" s="169"/>
      <c r="F195" s="169"/>
      <c r="G195" s="169"/>
      <c r="H195" s="171"/>
      <c r="I195" s="172"/>
      <c r="J195" s="172"/>
      <c r="K195" s="171"/>
      <c r="L195" s="169"/>
      <c r="M195" s="174"/>
    </row>
    <row r="196" spans="1:13" ht="30" customHeight="1" x14ac:dyDescent="0.25">
      <c r="A196" s="169"/>
      <c r="B196" s="170"/>
      <c r="C196" s="176"/>
      <c r="D196" s="169"/>
      <c r="E196" s="169"/>
      <c r="F196" s="169"/>
      <c r="G196" s="169"/>
      <c r="H196" s="171"/>
      <c r="I196" s="172"/>
      <c r="J196" s="172"/>
      <c r="K196" s="171"/>
      <c r="L196" s="169"/>
      <c r="M196" s="174"/>
    </row>
    <row r="197" spans="1:13" ht="30" customHeight="1" x14ac:dyDescent="0.25">
      <c r="A197" s="169"/>
      <c r="B197" s="170"/>
      <c r="C197" s="176"/>
      <c r="D197" s="169"/>
      <c r="E197" s="169"/>
      <c r="F197" s="169"/>
      <c r="G197" s="169"/>
      <c r="H197" s="171"/>
      <c r="I197" s="172"/>
      <c r="J197" s="172"/>
      <c r="K197" s="171"/>
      <c r="L197" s="169"/>
      <c r="M197" s="174"/>
    </row>
    <row r="198" spans="1:13" ht="30" customHeight="1" x14ac:dyDescent="0.25">
      <c r="A198" s="169"/>
      <c r="B198" s="229"/>
      <c r="C198" s="250"/>
      <c r="D198" s="169"/>
      <c r="E198" s="169"/>
      <c r="F198" s="169"/>
      <c r="G198" s="169"/>
      <c r="H198" s="171"/>
      <c r="I198" s="172"/>
      <c r="J198" s="172"/>
      <c r="K198" s="171"/>
      <c r="L198" s="169"/>
      <c r="M198" s="174"/>
    </row>
    <row r="199" spans="1:13" ht="30" customHeight="1" x14ac:dyDescent="0.25">
      <c r="A199" s="169"/>
      <c r="B199" s="229"/>
      <c r="C199" s="250"/>
      <c r="D199" s="169"/>
      <c r="E199" s="169"/>
      <c r="F199" s="169"/>
      <c r="G199" s="169"/>
      <c r="H199" s="171"/>
      <c r="I199" s="172"/>
      <c r="J199" s="172"/>
      <c r="K199" s="171"/>
      <c r="L199" s="169"/>
      <c r="M199" s="174"/>
    </row>
    <row r="200" spans="1:13" ht="30" customHeight="1" x14ac:dyDescent="0.25">
      <c r="A200" s="169"/>
      <c r="B200" s="170"/>
      <c r="C200" s="170"/>
      <c r="D200" s="169"/>
      <c r="E200" s="169"/>
      <c r="F200" s="169"/>
      <c r="G200" s="169"/>
      <c r="H200" s="171"/>
      <c r="I200" s="172"/>
      <c r="J200" s="172"/>
      <c r="K200" s="171"/>
      <c r="L200" s="169"/>
      <c r="M200" s="177"/>
    </row>
    <row r="201" spans="1:13" ht="30" customHeight="1" x14ac:dyDescent="0.25">
      <c r="A201" s="169"/>
      <c r="B201" s="170"/>
      <c r="C201" s="170"/>
      <c r="D201" s="169"/>
      <c r="E201" s="169"/>
      <c r="F201" s="169"/>
      <c r="G201" s="169"/>
      <c r="H201" s="171"/>
      <c r="I201" s="172"/>
      <c r="J201" s="172"/>
      <c r="K201" s="171"/>
      <c r="L201" s="169"/>
      <c r="M201" s="177"/>
    </row>
    <row r="202" spans="1:13" ht="30" customHeight="1" x14ac:dyDescent="0.25">
      <c r="A202" s="169"/>
      <c r="B202" s="170"/>
      <c r="C202" s="170"/>
      <c r="D202" s="169"/>
      <c r="E202" s="169"/>
      <c r="F202" s="169"/>
      <c r="G202" s="169"/>
      <c r="H202" s="171"/>
      <c r="I202" s="172"/>
      <c r="J202" s="172"/>
      <c r="K202" s="171"/>
      <c r="L202" s="169"/>
      <c r="M202" s="177"/>
    </row>
    <row r="203" spans="1:13" ht="30" customHeight="1" x14ac:dyDescent="0.25">
      <c r="A203" s="169"/>
      <c r="B203" s="170"/>
      <c r="C203" s="170"/>
      <c r="D203" s="169"/>
      <c r="E203" s="169"/>
      <c r="F203" s="169"/>
      <c r="G203" s="169"/>
      <c r="H203" s="171"/>
      <c r="I203" s="172"/>
      <c r="J203" s="172"/>
      <c r="K203" s="171"/>
      <c r="L203" s="169"/>
      <c r="M203" s="177"/>
    </row>
    <row r="204" spans="1:13" ht="30" customHeight="1" x14ac:dyDescent="0.25">
      <c r="A204" s="169"/>
      <c r="B204" s="170"/>
      <c r="C204" s="170"/>
      <c r="D204" s="169"/>
      <c r="E204" s="169"/>
      <c r="F204" s="169"/>
      <c r="G204" s="169"/>
      <c r="H204" s="171"/>
      <c r="I204" s="172"/>
      <c r="J204" s="172"/>
      <c r="K204" s="171"/>
      <c r="L204" s="169"/>
      <c r="M204" s="177"/>
    </row>
    <row r="205" spans="1:13" ht="30" customHeight="1" x14ac:dyDescent="0.25">
      <c r="A205" s="169"/>
      <c r="B205" s="170"/>
      <c r="C205" s="170"/>
      <c r="D205" s="169"/>
      <c r="E205" s="169"/>
      <c r="F205" s="169"/>
      <c r="G205" s="169"/>
      <c r="H205" s="171"/>
      <c r="I205" s="172"/>
      <c r="J205" s="172"/>
      <c r="K205" s="171"/>
      <c r="L205" s="169"/>
      <c r="M205" s="177"/>
    </row>
    <row r="206" spans="1:13" ht="30" customHeight="1" x14ac:dyDescent="0.25">
      <c r="A206" s="169"/>
      <c r="B206" s="170"/>
      <c r="C206" s="170"/>
      <c r="D206" s="169"/>
      <c r="E206" s="169"/>
      <c r="F206" s="169"/>
      <c r="G206" s="169"/>
      <c r="H206" s="171"/>
      <c r="I206" s="172"/>
      <c r="J206" s="172"/>
      <c r="K206" s="171"/>
      <c r="L206" s="169"/>
      <c r="M206" s="177"/>
    </row>
    <row r="207" spans="1:13" ht="30" customHeight="1" x14ac:dyDescent="0.25">
      <c r="A207" s="169"/>
      <c r="B207" s="170"/>
      <c r="C207" s="170"/>
      <c r="D207" s="169"/>
      <c r="E207" s="169"/>
      <c r="F207" s="169"/>
      <c r="G207" s="169"/>
      <c r="H207" s="171"/>
      <c r="I207" s="172"/>
      <c r="J207" s="172"/>
      <c r="K207" s="171"/>
      <c r="L207" s="169"/>
      <c r="M207" s="177"/>
    </row>
    <row r="208" spans="1:13" ht="30" customHeight="1" x14ac:dyDescent="0.25">
      <c r="A208" s="169"/>
      <c r="B208" s="170"/>
      <c r="C208" s="170"/>
      <c r="D208" s="169"/>
      <c r="E208" s="169"/>
      <c r="F208" s="169"/>
      <c r="G208" s="169"/>
      <c r="H208" s="171"/>
      <c r="I208" s="172"/>
      <c r="J208" s="172"/>
      <c r="K208" s="171"/>
      <c r="L208" s="169"/>
      <c r="M208" s="177"/>
    </row>
    <row r="209" spans="1:13" ht="30" customHeight="1" x14ac:dyDescent="0.25">
      <c r="A209" s="169"/>
      <c r="B209" s="170"/>
      <c r="C209" s="170"/>
      <c r="D209" s="169"/>
      <c r="E209" s="169"/>
      <c r="F209" s="169"/>
      <c r="G209" s="169"/>
      <c r="H209" s="171"/>
      <c r="I209" s="172"/>
      <c r="J209" s="172"/>
      <c r="K209" s="171"/>
      <c r="L209" s="169"/>
      <c r="M209" s="177"/>
    </row>
    <row r="210" spans="1:13" ht="30" customHeight="1" x14ac:dyDescent="0.25">
      <c r="A210" s="169"/>
      <c r="B210" s="170"/>
      <c r="C210" s="170"/>
      <c r="D210" s="169"/>
      <c r="E210" s="169"/>
      <c r="F210" s="169"/>
      <c r="G210" s="169"/>
      <c r="H210" s="171"/>
      <c r="I210" s="172"/>
      <c r="J210" s="172"/>
      <c r="K210" s="171"/>
      <c r="L210" s="169"/>
      <c r="M210" s="177"/>
    </row>
    <row r="211" spans="1:13" ht="30" customHeight="1" x14ac:dyDescent="0.25">
      <c r="A211" s="169"/>
      <c r="B211" s="170"/>
      <c r="C211" s="170"/>
      <c r="D211" s="169"/>
      <c r="E211" s="169"/>
      <c r="F211" s="169"/>
      <c r="G211" s="169"/>
      <c r="H211" s="171"/>
      <c r="I211" s="172"/>
      <c r="J211" s="172"/>
      <c r="K211" s="171"/>
      <c r="L211" s="169"/>
      <c r="M211" s="177"/>
    </row>
    <row r="212" spans="1:13" ht="30" customHeight="1" x14ac:dyDescent="0.25">
      <c r="A212" s="169"/>
      <c r="B212" s="170"/>
      <c r="C212" s="170"/>
      <c r="D212" s="169"/>
      <c r="E212" s="169"/>
      <c r="F212" s="169"/>
      <c r="G212" s="169"/>
      <c r="H212" s="171"/>
      <c r="I212" s="172"/>
      <c r="J212" s="172"/>
      <c r="K212" s="171"/>
      <c r="L212" s="169"/>
      <c r="M212" s="177"/>
    </row>
    <row r="213" spans="1:13" ht="30" customHeight="1" x14ac:dyDescent="0.25">
      <c r="A213" s="169"/>
      <c r="B213" s="170"/>
      <c r="C213" s="170"/>
      <c r="D213" s="169"/>
      <c r="E213" s="169"/>
      <c r="F213" s="169"/>
      <c r="G213" s="169"/>
      <c r="H213" s="171"/>
      <c r="I213" s="172"/>
      <c r="J213" s="172"/>
      <c r="K213" s="171"/>
      <c r="L213" s="169"/>
      <c r="M213" s="177"/>
    </row>
    <row r="214" spans="1:13" ht="30" customHeight="1" x14ac:dyDescent="0.25">
      <c r="A214" s="169"/>
      <c r="B214" s="173"/>
      <c r="C214" s="173"/>
      <c r="D214" s="169"/>
      <c r="E214" s="169"/>
      <c r="F214" s="169"/>
      <c r="G214" s="169"/>
      <c r="H214" s="171"/>
      <c r="I214" s="172"/>
      <c r="J214" s="172"/>
      <c r="K214" s="171"/>
      <c r="L214" s="169"/>
      <c r="M214" s="177"/>
    </row>
    <row r="215" spans="1:13" ht="30" customHeight="1" x14ac:dyDescent="0.25">
      <c r="A215" s="169"/>
      <c r="B215" s="173"/>
      <c r="C215" s="173"/>
      <c r="D215" s="169"/>
      <c r="E215" s="169"/>
      <c r="F215" s="169"/>
      <c r="G215" s="169"/>
      <c r="H215" s="171"/>
      <c r="I215" s="172"/>
      <c r="J215" s="172"/>
      <c r="K215" s="171"/>
      <c r="L215" s="169"/>
      <c r="M215" s="177"/>
    </row>
    <row r="216" spans="1:13" ht="30" customHeight="1" x14ac:dyDescent="0.25">
      <c r="A216" s="169"/>
      <c r="B216" s="170"/>
      <c r="C216" s="170"/>
      <c r="D216" s="169"/>
      <c r="E216" s="169"/>
      <c r="F216" s="169"/>
      <c r="G216" s="169"/>
      <c r="H216" s="171"/>
      <c r="I216" s="172"/>
      <c r="J216" s="172"/>
      <c r="K216" s="171"/>
      <c r="L216" s="169"/>
      <c r="M216" s="177"/>
    </row>
    <row r="217" spans="1:13" ht="30" customHeight="1" x14ac:dyDescent="0.25">
      <c r="A217" s="169"/>
      <c r="B217" s="170"/>
      <c r="C217" s="170"/>
      <c r="D217" s="169"/>
      <c r="E217" s="169"/>
      <c r="F217" s="169"/>
      <c r="G217" s="169"/>
      <c r="H217" s="171"/>
      <c r="I217" s="172"/>
      <c r="J217" s="172"/>
      <c r="K217" s="171"/>
      <c r="L217" s="169"/>
      <c r="M217" s="177"/>
    </row>
    <row r="218" spans="1:13" ht="30" customHeight="1" x14ac:dyDescent="0.25">
      <c r="A218" s="169"/>
      <c r="B218" s="170"/>
      <c r="C218" s="170"/>
      <c r="D218" s="169"/>
      <c r="E218" s="169"/>
      <c r="F218" s="169"/>
      <c r="G218" s="169"/>
      <c r="H218" s="171"/>
      <c r="I218" s="172"/>
      <c r="J218" s="172"/>
      <c r="K218" s="171"/>
      <c r="L218" s="169"/>
      <c r="M218" s="177"/>
    </row>
    <row r="219" spans="1:13" ht="30" customHeight="1" x14ac:dyDescent="0.25">
      <c r="A219" s="169"/>
      <c r="B219" s="170"/>
      <c r="C219" s="170"/>
      <c r="D219" s="169"/>
      <c r="E219" s="169"/>
      <c r="F219" s="169"/>
      <c r="G219" s="169"/>
      <c r="H219" s="171"/>
      <c r="I219" s="172"/>
      <c r="J219" s="172"/>
      <c r="K219" s="171"/>
      <c r="L219" s="169"/>
      <c r="M219" s="177"/>
    </row>
    <row r="220" spans="1:13" ht="30" customHeight="1" x14ac:dyDescent="0.25">
      <c r="A220" s="169"/>
      <c r="B220" s="170"/>
      <c r="C220" s="170"/>
      <c r="D220" s="169"/>
      <c r="E220" s="169"/>
      <c r="F220" s="169"/>
      <c r="G220" s="183"/>
      <c r="H220" s="171"/>
      <c r="I220" s="175"/>
      <c r="J220" s="172"/>
      <c r="K220" s="171"/>
      <c r="L220" s="169"/>
      <c r="M220" s="177"/>
    </row>
    <row r="221" spans="1:13" ht="30" customHeight="1" x14ac:dyDescent="0.25">
      <c r="A221" s="169"/>
      <c r="B221" s="170"/>
      <c r="C221" s="170"/>
      <c r="D221" s="169"/>
      <c r="E221" s="169"/>
      <c r="F221" s="169"/>
      <c r="G221" s="183"/>
      <c r="H221" s="171"/>
      <c r="I221" s="175"/>
      <c r="J221" s="172"/>
      <c r="K221" s="171"/>
      <c r="L221" s="169"/>
      <c r="M221" s="177"/>
    </row>
    <row r="222" spans="1:13" ht="30" customHeight="1" x14ac:dyDescent="0.25">
      <c r="A222" s="169"/>
      <c r="B222" s="170"/>
      <c r="C222" s="170"/>
      <c r="D222" s="169"/>
      <c r="E222" s="169"/>
      <c r="F222" s="169"/>
      <c r="G222" s="169"/>
      <c r="H222" s="171"/>
      <c r="I222" s="172"/>
      <c r="J222" s="172"/>
      <c r="K222" s="171"/>
      <c r="L222" s="169"/>
      <c r="M222" s="177"/>
    </row>
    <row r="223" spans="1:13" ht="30" customHeight="1" x14ac:dyDescent="0.25">
      <c r="A223" s="169"/>
      <c r="B223" s="170"/>
      <c r="C223" s="170"/>
      <c r="D223" s="169"/>
      <c r="E223" s="169"/>
      <c r="F223" s="169"/>
      <c r="G223" s="169"/>
      <c r="H223" s="171"/>
      <c r="I223" s="172"/>
      <c r="J223" s="172"/>
      <c r="K223" s="171"/>
      <c r="L223" s="169"/>
      <c r="M223" s="177"/>
    </row>
    <row r="224" spans="1:13" ht="30" customHeight="1" x14ac:dyDescent="0.25">
      <c r="A224" s="169"/>
      <c r="B224" s="170"/>
      <c r="C224" s="170"/>
      <c r="D224" s="169"/>
      <c r="E224" s="169"/>
      <c r="F224" s="169"/>
      <c r="G224" s="169"/>
      <c r="H224" s="171"/>
      <c r="I224" s="172"/>
      <c r="J224" s="172"/>
      <c r="K224" s="171"/>
      <c r="L224" s="169"/>
      <c r="M224" s="177"/>
    </row>
    <row r="225" spans="1:13" ht="30" customHeight="1" x14ac:dyDescent="0.25">
      <c r="A225" s="169"/>
      <c r="B225" s="170"/>
      <c r="C225" s="170"/>
      <c r="D225" s="169"/>
      <c r="E225" s="169"/>
      <c r="F225" s="169"/>
      <c r="G225" s="169"/>
      <c r="H225" s="171"/>
      <c r="I225" s="172"/>
      <c r="J225" s="172"/>
      <c r="K225" s="171"/>
      <c r="L225" s="169"/>
      <c r="M225" s="177"/>
    </row>
    <row r="226" spans="1:13" ht="30" customHeight="1" x14ac:dyDescent="0.25">
      <c r="A226" s="169"/>
      <c r="B226" s="170"/>
      <c r="C226" s="170"/>
      <c r="D226" s="169"/>
      <c r="E226" s="169"/>
      <c r="F226" s="169"/>
      <c r="G226" s="169"/>
      <c r="H226" s="171"/>
      <c r="I226" s="172"/>
      <c r="J226" s="172"/>
      <c r="K226" s="171"/>
      <c r="L226" s="169"/>
      <c r="M226" s="177"/>
    </row>
    <row r="227" spans="1:13" ht="30" customHeight="1" x14ac:dyDescent="0.25">
      <c r="A227" s="169"/>
      <c r="B227" s="170"/>
      <c r="C227" s="170"/>
      <c r="D227" s="169"/>
      <c r="E227" s="169"/>
      <c r="F227" s="169"/>
      <c r="G227" s="169"/>
      <c r="H227" s="171"/>
      <c r="I227" s="172"/>
      <c r="J227" s="172"/>
      <c r="K227" s="171"/>
      <c r="L227" s="169"/>
      <c r="M227" s="177"/>
    </row>
    <row r="228" spans="1:13" ht="30" customHeight="1" x14ac:dyDescent="0.25">
      <c r="A228" s="169"/>
      <c r="B228" s="170"/>
      <c r="C228" s="170"/>
      <c r="D228" s="169"/>
      <c r="E228" s="169"/>
      <c r="F228" s="169"/>
      <c r="G228" s="169"/>
      <c r="H228" s="171"/>
      <c r="I228" s="172"/>
      <c r="J228" s="172"/>
      <c r="K228" s="171"/>
      <c r="L228" s="169"/>
      <c r="M228" s="177"/>
    </row>
    <row r="229" spans="1:13" ht="30" customHeight="1" x14ac:dyDescent="0.25">
      <c r="A229" s="169"/>
      <c r="B229" s="170"/>
      <c r="C229" s="170"/>
      <c r="D229" s="169"/>
      <c r="E229" s="169"/>
      <c r="F229" s="169"/>
      <c r="G229" s="169"/>
      <c r="H229" s="171"/>
      <c r="I229" s="172"/>
      <c r="J229" s="172"/>
      <c r="K229" s="171"/>
      <c r="L229" s="169"/>
      <c r="M229" s="177"/>
    </row>
    <row r="230" spans="1:13" ht="30" customHeight="1" x14ac:dyDescent="0.25">
      <c r="A230" s="169"/>
      <c r="B230" s="170"/>
      <c r="C230" s="170"/>
      <c r="D230" s="169"/>
      <c r="E230" s="169"/>
      <c r="F230" s="169"/>
      <c r="G230" s="169"/>
      <c r="H230" s="171"/>
      <c r="I230" s="172"/>
      <c r="J230" s="172"/>
      <c r="K230" s="171"/>
      <c r="L230" s="169"/>
      <c r="M230" s="177"/>
    </row>
    <row r="231" spans="1:13" ht="30" customHeight="1" x14ac:dyDescent="0.25">
      <c r="A231" s="169"/>
      <c r="B231" s="170"/>
      <c r="C231" s="170"/>
      <c r="D231" s="169"/>
      <c r="E231" s="169"/>
      <c r="F231" s="169"/>
      <c r="G231" s="169"/>
      <c r="H231" s="171"/>
      <c r="I231" s="172"/>
      <c r="J231" s="172"/>
      <c r="K231" s="171"/>
      <c r="L231" s="169"/>
      <c r="M231" s="177"/>
    </row>
    <row r="232" spans="1:13" ht="30" customHeight="1" x14ac:dyDescent="0.25">
      <c r="A232" s="169"/>
      <c r="B232" s="170"/>
      <c r="C232" s="170"/>
      <c r="D232" s="169"/>
      <c r="E232" s="169"/>
      <c r="F232" s="169"/>
      <c r="G232" s="169"/>
      <c r="H232" s="171"/>
      <c r="I232" s="172"/>
      <c r="J232" s="172"/>
      <c r="K232" s="171"/>
      <c r="L232" s="169"/>
      <c r="M232" s="177"/>
    </row>
    <row r="233" spans="1:13" ht="30" customHeight="1" x14ac:dyDescent="0.25">
      <c r="A233" s="169"/>
      <c r="B233" s="170"/>
      <c r="C233" s="170"/>
      <c r="D233" s="169"/>
      <c r="E233" s="169"/>
      <c r="F233" s="169"/>
      <c r="G233" s="169"/>
      <c r="H233" s="171"/>
      <c r="I233" s="172"/>
      <c r="J233" s="172"/>
      <c r="K233" s="171"/>
      <c r="L233" s="169"/>
      <c r="M233" s="177"/>
    </row>
    <row r="234" spans="1:13" ht="30" customHeight="1" x14ac:dyDescent="0.25">
      <c r="A234" s="169"/>
      <c r="B234" s="170"/>
      <c r="C234" s="170"/>
      <c r="D234" s="169"/>
      <c r="E234" s="169"/>
      <c r="F234" s="169"/>
      <c r="G234" s="169"/>
      <c r="H234" s="171"/>
      <c r="I234" s="172"/>
      <c r="J234" s="172"/>
      <c r="K234" s="171"/>
      <c r="L234" s="169"/>
      <c r="M234" s="177"/>
    </row>
    <row r="235" spans="1:13" ht="30" customHeight="1" x14ac:dyDescent="0.25">
      <c r="A235" s="169"/>
      <c r="B235" s="169"/>
      <c r="C235" s="176"/>
      <c r="D235" s="169"/>
      <c r="E235" s="169"/>
      <c r="F235" s="169"/>
      <c r="G235" s="169"/>
      <c r="H235" s="171"/>
      <c r="I235" s="172"/>
      <c r="J235" s="172"/>
      <c r="K235" s="171"/>
      <c r="L235" s="169"/>
      <c r="M235" s="174"/>
    </row>
    <row r="236" spans="1:13" ht="30" customHeight="1" x14ac:dyDescent="0.25">
      <c r="A236" s="169"/>
      <c r="B236" s="169"/>
      <c r="C236" s="176"/>
      <c r="D236" s="169"/>
      <c r="E236" s="169"/>
      <c r="F236" s="169"/>
      <c r="G236" s="169"/>
      <c r="H236" s="171"/>
      <c r="I236" s="172"/>
      <c r="J236" s="172"/>
      <c r="K236" s="171"/>
      <c r="L236" s="169"/>
      <c r="M236" s="174"/>
    </row>
    <row r="237" spans="1:13" ht="30" customHeight="1" x14ac:dyDescent="0.25">
      <c r="A237" s="169"/>
      <c r="B237" s="169"/>
      <c r="C237" s="176"/>
      <c r="D237" s="169"/>
      <c r="E237" s="169"/>
      <c r="F237" s="169"/>
      <c r="G237" s="169"/>
      <c r="H237" s="171"/>
      <c r="I237" s="172"/>
      <c r="J237" s="172"/>
      <c r="K237" s="171"/>
      <c r="L237" s="169"/>
      <c r="M237" s="174"/>
    </row>
    <row r="238" spans="1:13" ht="30" customHeight="1" x14ac:dyDescent="0.25">
      <c r="A238" s="169"/>
      <c r="B238" s="169"/>
      <c r="C238" s="176"/>
      <c r="D238" s="169"/>
      <c r="E238" s="169"/>
      <c r="F238" s="169"/>
      <c r="G238" s="169"/>
      <c r="H238" s="171"/>
      <c r="I238" s="172"/>
      <c r="J238" s="172"/>
      <c r="K238" s="171"/>
      <c r="L238" s="169"/>
      <c r="M238" s="174"/>
    </row>
    <row r="239" spans="1:13" ht="30" customHeight="1" x14ac:dyDescent="0.25">
      <c r="A239" s="169"/>
      <c r="B239" s="169"/>
      <c r="C239" s="176"/>
      <c r="D239" s="169"/>
      <c r="E239" s="169"/>
      <c r="F239" s="169"/>
      <c r="G239" s="169"/>
      <c r="H239" s="171"/>
      <c r="I239" s="172"/>
      <c r="J239" s="172"/>
      <c r="K239" s="171"/>
      <c r="L239" s="169"/>
      <c r="M239" s="174"/>
    </row>
    <row r="240" spans="1:13" ht="30" customHeight="1" x14ac:dyDescent="0.25">
      <c r="A240" s="169"/>
      <c r="B240" s="169"/>
      <c r="C240" s="176"/>
      <c r="D240" s="169"/>
      <c r="E240" s="169"/>
      <c r="F240" s="169"/>
      <c r="G240" s="169"/>
      <c r="H240" s="171"/>
      <c r="I240" s="172"/>
      <c r="J240" s="172"/>
      <c r="K240" s="171"/>
      <c r="L240" s="169"/>
      <c r="M240" s="174"/>
    </row>
    <row r="241" spans="1:13" ht="30" customHeight="1" x14ac:dyDescent="0.25">
      <c r="A241" s="169"/>
      <c r="B241" s="169"/>
      <c r="C241" s="176"/>
      <c r="D241" s="169"/>
      <c r="E241" s="169"/>
      <c r="F241" s="169"/>
      <c r="G241" s="169"/>
      <c r="H241" s="171"/>
      <c r="I241" s="172"/>
      <c r="J241" s="172"/>
      <c r="K241" s="171"/>
      <c r="L241" s="169"/>
      <c r="M241" s="174"/>
    </row>
    <row r="242" spans="1:13" ht="29.25" customHeight="1" x14ac:dyDescent="0.25">
      <c r="A242" s="169"/>
      <c r="B242" s="228"/>
      <c r="C242" s="250"/>
      <c r="D242" s="169"/>
      <c r="E242" s="169"/>
      <c r="F242" s="169"/>
      <c r="G242" s="169"/>
      <c r="H242" s="171"/>
      <c r="I242" s="172"/>
      <c r="J242" s="172"/>
      <c r="K242" s="171"/>
      <c r="L242" s="169"/>
      <c r="M242" s="174"/>
    </row>
    <row r="243" spans="1:13" ht="30" customHeight="1" x14ac:dyDescent="0.25">
      <c r="A243" s="169"/>
      <c r="B243" s="228"/>
      <c r="C243" s="250"/>
      <c r="D243" s="169"/>
      <c r="E243" s="169"/>
      <c r="F243" s="169"/>
      <c r="G243" s="169"/>
      <c r="H243" s="171"/>
      <c r="I243" s="172"/>
      <c r="J243" s="172"/>
      <c r="K243" s="171"/>
      <c r="L243" s="169"/>
      <c r="M243" s="174"/>
    </row>
    <row r="244" spans="1:13" ht="30" customHeight="1" x14ac:dyDescent="0.25">
      <c r="A244" s="169"/>
      <c r="B244" s="228"/>
      <c r="C244" s="250"/>
      <c r="D244" s="169"/>
      <c r="E244" s="169"/>
      <c r="F244" s="169"/>
      <c r="G244" s="169"/>
      <c r="H244" s="171"/>
      <c r="I244" s="172"/>
      <c r="J244" s="172"/>
      <c r="K244" s="171"/>
      <c r="L244" s="169"/>
      <c r="M244" s="174"/>
    </row>
    <row r="245" spans="1:13" ht="30" customHeight="1" x14ac:dyDescent="0.25">
      <c r="A245" s="169"/>
      <c r="B245" s="169"/>
      <c r="C245" s="176"/>
      <c r="D245" s="169"/>
      <c r="E245" s="169"/>
      <c r="F245" s="169"/>
      <c r="G245" s="169"/>
      <c r="H245" s="171"/>
      <c r="I245" s="172"/>
      <c r="J245" s="172"/>
      <c r="K245" s="171"/>
      <c r="L245" s="169"/>
      <c r="M245" s="174"/>
    </row>
    <row r="246" spans="1:13" ht="46.5" customHeight="1" x14ac:dyDescent="0.25">
      <c r="A246" s="169"/>
      <c r="B246" s="271"/>
      <c r="C246" s="170"/>
      <c r="D246" s="169"/>
      <c r="E246" s="169"/>
      <c r="F246" s="169"/>
      <c r="G246" s="169"/>
      <c r="H246" s="171"/>
      <c r="I246" s="172"/>
      <c r="J246" s="172"/>
      <c r="K246" s="171"/>
      <c r="L246" s="169"/>
      <c r="M246" s="174"/>
    </row>
    <row r="247" spans="1:13" ht="63" customHeight="1" x14ac:dyDescent="0.25">
      <c r="A247" s="169"/>
      <c r="B247" s="169"/>
      <c r="C247" s="176"/>
      <c r="D247" s="169"/>
      <c r="E247" s="169"/>
      <c r="F247" s="169"/>
      <c r="G247" s="169"/>
      <c r="H247" s="171"/>
      <c r="I247" s="172"/>
      <c r="J247" s="172"/>
      <c r="K247" s="171"/>
      <c r="L247" s="169"/>
      <c r="M247" s="174"/>
    </row>
    <row r="248" spans="1:13" ht="84" customHeight="1" x14ac:dyDescent="0.25">
      <c r="A248" s="169"/>
      <c r="B248" s="169"/>
      <c r="C248" s="176"/>
      <c r="D248" s="169"/>
      <c r="E248" s="169"/>
      <c r="F248" s="169"/>
      <c r="G248" s="169"/>
      <c r="H248" s="171"/>
      <c r="I248" s="172"/>
      <c r="J248" s="172"/>
      <c r="K248" s="171"/>
      <c r="L248" s="169"/>
      <c r="M248" s="174"/>
    </row>
    <row r="249" spans="1:13" ht="30" customHeight="1" x14ac:dyDescent="0.25">
      <c r="A249" s="169"/>
      <c r="B249" s="169"/>
      <c r="C249" s="176"/>
      <c r="D249" s="169"/>
      <c r="E249" s="169"/>
      <c r="F249" s="169"/>
      <c r="G249" s="169"/>
      <c r="H249" s="171"/>
      <c r="I249" s="172" t="str">
        <f>IF(Tabla356[[#This Row],[ (14) Fecha de revisión]]="","",Tabla356[[#This Row],[ (14) Fecha de revisión]]+365)</f>
        <v/>
      </c>
      <c r="J249" s="172"/>
      <c r="K249" s="171"/>
      <c r="L249" s="169"/>
      <c r="M249" s="180"/>
    </row>
    <row r="250" spans="1:13" ht="15.75" x14ac:dyDescent="0.25">
      <c r="A250" s="169"/>
      <c r="B250" s="233"/>
      <c r="C250" s="269"/>
      <c r="D250" s="233"/>
      <c r="E250" s="233"/>
      <c r="F250" s="233"/>
      <c r="G250" s="233"/>
      <c r="H250" s="268"/>
      <c r="I250" s="270"/>
      <c r="J250" s="270"/>
      <c r="K250" s="268"/>
      <c r="L250" s="233"/>
      <c r="M250" s="181"/>
    </row>
    <row r="251" spans="1:13" ht="15.75" customHeight="1" x14ac:dyDescent="0.25">
      <c r="A251" s="169"/>
      <c r="B251" s="176"/>
      <c r="C251" s="176"/>
      <c r="D251" s="169"/>
      <c r="E251" s="169"/>
      <c r="F251" s="169"/>
      <c r="G251" s="169"/>
      <c r="H251" s="171"/>
      <c r="I251" s="172"/>
      <c r="J251" s="172"/>
      <c r="K251" s="171"/>
      <c r="L251" s="169"/>
      <c r="M251" s="177"/>
    </row>
    <row r="252" spans="1:13" ht="15.75" customHeight="1" x14ac:dyDescent="0.25">
      <c r="A252" s="169"/>
      <c r="B252" s="176"/>
      <c r="C252" s="176"/>
      <c r="D252" s="169"/>
      <c r="E252" s="169"/>
      <c r="F252" s="169"/>
      <c r="G252" s="169"/>
      <c r="H252" s="171"/>
      <c r="I252" s="172"/>
      <c r="J252" s="172"/>
      <c r="K252" s="171"/>
      <c r="L252" s="169"/>
      <c r="M252" s="177"/>
    </row>
    <row r="253" spans="1:13" ht="15.75" customHeight="1" x14ac:dyDescent="0.25">
      <c r="A253" s="345" t="s">
        <v>323</v>
      </c>
      <c r="B253" s="328"/>
      <c r="C253" s="328"/>
      <c r="D253" s="328"/>
      <c r="E253" s="328"/>
      <c r="F253" s="328"/>
      <c r="G253" s="328"/>
      <c r="H253" s="328"/>
      <c r="I253" s="328"/>
      <c r="J253" s="328"/>
      <c r="K253" s="328"/>
      <c r="L253" s="328"/>
    </row>
    <row r="254" spans="1:13" ht="15.75" customHeight="1" x14ac:dyDescent="0.25">
      <c r="A254" s="329" t="s">
        <v>324</v>
      </c>
      <c r="B254" s="328"/>
      <c r="C254" s="328"/>
      <c r="D254" s="328"/>
      <c r="E254" s="328"/>
      <c r="F254" s="328"/>
      <c r="G254" s="328"/>
      <c r="H254" s="328"/>
      <c r="I254" s="328"/>
      <c r="J254" s="328"/>
      <c r="K254" s="328"/>
      <c r="L254" s="328"/>
    </row>
    <row r="255" spans="1:13" ht="15.75" customHeight="1" x14ac:dyDescent="0.25">
      <c r="A255" s="329" t="s">
        <v>325</v>
      </c>
      <c r="B255" s="328"/>
      <c r="C255" s="328"/>
      <c r="D255" s="328"/>
      <c r="E255" s="328"/>
      <c r="F255" s="328"/>
      <c r="G255" s="328"/>
      <c r="H255" s="328"/>
      <c r="I255" s="328"/>
      <c r="J255" s="328"/>
      <c r="K255" s="328"/>
      <c r="L255" s="328"/>
    </row>
    <row r="256" spans="1:13" ht="15.75" customHeight="1" x14ac:dyDescent="0.25">
      <c r="A256" s="327" t="s">
        <v>326</v>
      </c>
      <c r="B256" s="328"/>
      <c r="C256" s="328"/>
      <c r="D256" s="328"/>
      <c r="E256" s="328"/>
      <c r="F256" s="328"/>
      <c r="G256" s="328"/>
      <c r="H256" s="328"/>
      <c r="I256" s="328"/>
      <c r="J256" s="328"/>
      <c r="K256" s="328"/>
      <c r="L256" s="328"/>
    </row>
    <row r="257" spans="1:12" ht="15.75" customHeight="1" x14ac:dyDescent="0.25">
      <c r="A257" s="329" t="s">
        <v>327</v>
      </c>
      <c r="B257" s="328"/>
      <c r="C257" s="328"/>
      <c r="D257" s="328"/>
      <c r="E257" s="328"/>
      <c r="F257" s="328"/>
      <c r="G257" s="328"/>
      <c r="H257" s="328"/>
      <c r="I257" s="328"/>
      <c r="J257" s="328"/>
      <c r="K257" s="328"/>
      <c r="L257" s="328"/>
    </row>
    <row r="258" spans="1:12" ht="28.5" customHeight="1" x14ac:dyDescent="0.25">
      <c r="A258" s="329" t="s">
        <v>328</v>
      </c>
      <c r="B258" s="328"/>
      <c r="C258" s="328"/>
      <c r="D258" s="328"/>
      <c r="E258" s="328"/>
      <c r="F258" s="328"/>
      <c r="G258" s="328"/>
      <c r="H258" s="328"/>
      <c r="I258" s="328"/>
      <c r="J258" s="328"/>
      <c r="K258" s="328"/>
      <c r="L258" s="328"/>
    </row>
    <row r="259" spans="1:12" ht="15.75" customHeight="1" x14ac:dyDescent="0.25">
      <c r="A259" s="329" t="s">
        <v>329</v>
      </c>
      <c r="B259" s="328"/>
      <c r="C259" s="328"/>
      <c r="D259" s="328"/>
      <c r="E259" s="328"/>
      <c r="F259" s="328"/>
      <c r="G259" s="328"/>
      <c r="H259" s="328"/>
      <c r="I259" s="328"/>
      <c r="J259" s="328"/>
      <c r="K259" s="328"/>
      <c r="L259" s="328"/>
    </row>
    <row r="260" spans="1:12" ht="33" customHeight="1" x14ac:dyDescent="0.25">
      <c r="A260" s="329" t="s">
        <v>330</v>
      </c>
      <c r="B260" s="328"/>
      <c r="C260" s="328"/>
      <c r="D260" s="328"/>
      <c r="E260" s="328"/>
      <c r="F260" s="328"/>
      <c r="G260" s="328"/>
      <c r="H260" s="328"/>
      <c r="I260" s="328"/>
      <c r="J260" s="328"/>
      <c r="K260" s="328"/>
      <c r="L260" s="328"/>
    </row>
    <row r="261" spans="1:12" ht="15.75" customHeight="1" x14ac:dyDescent="0.25">
      <c r="A261" s="329" t="s">
        <v>331</v>
      </c>
      <c r="B261" s="328"/>
      <c r="C261" s="328"/>
      <c r="D261" s="328"/>
      <c r="E261" s="328"/>
      <c r="F261" s="328"/>
      <c r="G261" s="328"/>
      <c r="H261" s="328"/>
      <c r="I261" s="328"/>
      <c r="J261" s="328"/>
      <c r="K261" s="328"/>
      <c r="L261" s="328"/>
    </row>
    <row r="262" spans="1:12" ht="15.75" customHeight="1" x14ac:dyDescent="0.25">
      <c r="A262" s="329" t="s">
        <v>332</v>
      </c>
      <c r="B262" s="328"/>
      <c r="C262" s="328"/>
      <c r="D262" s="328"/>
      <c r="E262" s="328"/>
      <c r="F262" s="328"/>
      <c r="G262" s="328"/>
      <c r="H262" s="328"/>
      <c r="I262" s="328"/>
      <c r="J262" s="328"/>
      <c r="K262" s="328"/>
      <c r="L262" s="328"/>
    </row>
    <row r="263" spans="1:12" ht="33" customHeight="1" x14ac:dyDescent="0.25">
      <c r="A263" s="329" t="s">
        <v>333</v>
      </c>
      <c r="B263" s="328"/>
      <c r="C263" s="328"/>
      <c r="D263" s="328"/>
      <c r="E263" s="328"/>
      <c r="F263" s="328"/>
      <c r="G263" s="328"/>
      <c r="H263" s="328"/>
      <c r="I263" s="328"/>
      <c r="J263" s="328"/>
      <c r="K263" s="328"/>
      <c r="L263" s="328"/>
    </row>
    <row r="264" spans="1:12" ht="15.75" customHeight="1" x14ac:dyDescent="0.25">
      <c r="A264" s="329" t="s">
        <v>334</v>
      </c>
      <c r="B264" s="328"/>
      <c r="C264" s="328"/>
      <c r="D264" s="328"/>
      <c r="E264" s="328"/>
      <c r="F264" s="328"/>
      <c r="G264" s="328"/>
      <c r="H264" s="328"/>
      <c r="I264" s="328"/>
      <c r="J264" s="328"/>
      <c r="K264" s="328"/>
      <c r="L264" s="328"/>
    </row>
    <row r="265" spans="1:12" ht="15.75" customHeight="1" x14ac:dyDescent="0.25">
      <c r="A265" s="329" t="s">
        <v>335</v>
      </c>
      <c r="B265" s="328"/>
      <c r="C265" s="328"/>
      <c r="D265" s="328"/>
      <c r="E265" s="328"/>
      <c r="F265" s="328"/>
      <c r="G265" s="328"/>
      <c r="H265" s="328"/>
      <c r="I265" s="328"/>
      <c r="J265" s="328"/>
      <c r="K265" s="328"/>
      <c r="L265" s="328"/>
    </row>
    <row r="266" spans="1:12" ht="15.75" customHeight="1" x14ac:dyDescent="0.25">
      <c r="A266" s="327" t="s">
        <v>336</v>
      </c>
      <c r="B266" s="328"/>
      <c r="C266" s="328"/>
      <c r="D266" s="328"/>
      <c r="E266" s="328"/>
      <c r="F266" s="328"/>
      <c r="G266" s="328"/>
      <c r="H266" s="328"/>
      <c r="I266" s="328"/>
      <c r="J266" s="328"/>
      <c r="K266" s="328"/>
      <c r="L266" s="328"/>
    </row>
    <row r="267" spans="1:12" ht="15.75" customHeight="1" x14ac:dyDescent="0.25">
      <c r="A267" s="329" t="s">
        <v>337</v>
      </c>
      <c r="B267" s="328"/>
      <c r="C267" s="328"/>
      <c r="D267" s="328"/>
      <c r="E267" s="328"/>
      <c r="F267" s="328"/>
      <c r="G267" s="328"/>
      <c r="H267" s="328"/>
      <c r="I267" s="328"/>
      <c r="J267" s="328"/>
      <c r="K267" s="328"/>
      <c r="L267" s="328"/>
    </row>
    <row r="268" spans="1:12" ht="15.75" customHeight="1" x14ac:dyDescent="0.25">
      <c r="A268" s="327" t="s">
        <v>338</v>
      </c>
      <c r="B268" s="328"/>
      <c r="C268" s="328"/>
      <c r="D268" s="328"/>
      <c r="E268" s="328"/>
      <c r="F268" s="328"/>
      <c r="G268" s="328"/>
      <c r="H268" s="328"/>
      <c r="I268" s="328"/>
      <c r="J268" s="328"/>
      <c r="K268" s="328"/>
      <c r="L268" s="328"/>
    </row>
    <row r="269" spans="1:12" ht="15.75" customHeight="1" x14ac:dyDescent="0.25">
      <c r="A269" s="327" t="s">
        <v>339</v>
      </c>
      <c r="B269" s="328"/>
      <c r="C269" s="328"/>
      <c r="D269" s="328"/>
      <c r="E269" s="328"/>
      <c r="F269" s="328"/>
      <c r="G269" s="328"/>
      <c r="H269" s="328"/>
      <c r="I269" s="328"/>
      <c r="J269" s="328"/>
      <c r="K269" s="328"/>
      <c r="L269" s="328"/>
    </row>
    <row r="270" spans="1:12" ht="15.75" customHeight="1" x14ac:dyDescent="0.25">
      <c r="A270" s="329" t="s">
        <v>340</v>
      </c>
      <c r="B270" s="328"/>
      <c r="C270" s="328"/>
      <c r="D270" s="328"/>
      <c r="E270" s="328"/>
      <c r="F270" s="328"/>
      <c r="G270" s="328"/>
      <c r="H270" s="328"/>
      <c r="I270" s="328"/>
      <c r="J270" s="328"/>
      <c r="K270" s="328"/>
      <c r="L270" s="328"/>
    </row>
    <row r="271" spans="1:12" ht="15.75" customHeight="1" x14ac:dyDescent="0.25">
      <c r="A271" s="327" t="s">
        <v>341</v>
      </c>
      <c r="B271" s="328"/>
      <c r="C271" s="328"/>
      <c r="D271" s="328"/>
      <c r="E271" s="328"/>
      <c r="F271" s="328"/>
      <c r="G271" s="328"/>
      <c r="H271" s="328"/>
      <c r="I271" s="328"/>
      <c r="J271" s="328"/>
      <c r="K271" s="328"/>
      <c r="L271" s="328"/>
    </row>
    <row r="272" spans="1:1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</sheetData>
  <mergeCells count="31">
    <mergeCell ref="A5:F5"/>
    <mergeCell ref="G5:K5"/>
    <mergeCell ref="A1:B3"/>
    <mergeCell ref="C1:J3"/>
    <mergeCell ref="K1:M1"/>
    <mergeCell ref="K2:M2"/>
    <mergeCell ref="K3:M3"/>
    <mergeCell ref="L5:M5"/>
    <mergeCell ref="A261:L261"/>
    <mergeCell ref="A6:B6"/>
    <mergeCell ref="C6:F6"/>
    <mergeCell ref="G6:K6"/>
    <mergeCell ref="A253:L253"/>
    <mergeCell ref="A254:L254"/>
    <mergeCell ref="A255:L255"/>
    <mergeCell ref="A256:L256"/>
    <mergeCell ref="A257:L257"/>
    <mergeCell ref="A258:L258"/>
    <mergeCell ref="A259:L259"/>
    <mergeCell ref="A260:L260"/>
    <mergeCell ref="L6:M6"/>
    <mergeCell ref="A268:L268"/>
    <mergeCell ref="A269:L269"/>
    <mergeCell ref="A270:L270"/>
    <mergeCell ref="A271:L271"/>
    <mergeCell ref="A262:L262"/>
    <mergeCell ref="A263:L263"/>
    <mergeCell ref="A264:L264"/>
    <mergeCell ref="A265:L265"/>
    <mergeCell ref="A266:L266"/>
    <mergeCell ref="A267:L267"/>
  </mergeCells>
  <phoneticPr fontId="35" type="noConversion"/>
  <dataValidations count="2">
    <dataValidation type="list" allowBlank="1" showInputMessage="1" showErrorMessage="1" sqref="K251:K252 K8:K249" xr:uid="{CCCE5C99-FA3D-4E1A-9F30-883795E8E2BF}">
      <formula1>ESTADOS_DOCUMENTOS</formula1>
    </dataValidation>
    <dataValidation type="list" allowBlank="1" showInputMessage="1" showErrorMessage="1" sqref="F251:F252 F8:F249" xr:uid="{9615E4B9-70CA-4CF9-8398-65BD3BC9A49B}">
      <formula1>ESTADOS_OPERACION</formula1>
    </dataValidation>
  </dataValidations>
  <pageMargins left="0.7" right="0.7" top="0.75" bottom="0.75" header="0" footer="0"/>
  <pageSetup orientation="portrait" r:id="rId1"/>
  <rowBreaks count="5" manualBreakCount="5">
    <brk id="47" man="1"/>
    <brk id="57" man="1"/>
    <brk id="94" man="1"/>
    <brk id="90" man="1"/>
    <brk id="17" man="1"/>
  </rowBreaks>
  <drawing r:id="rId2"/>
  <legacyDrawing r:id="rId3"/>
  <tableParts count="1">
    <tablePart r:id="rId4"/>
  </tablePar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1"/>
  <dimension ref="A1:AG433"/>
  <sheetViews>
    <sheetView topLeftCell="D1" workbookViewId="0">
      <selection activeCell="I7" sqref="I7"/>
    </sheetView>
  </sheetViews>
  <sheetFormatPr baseColWidth="10" defaultColWidth="12.625" defaultRowHeight="15" customHeight="1" x14ac:dyDescent="0.25"/>
  <cols>
    <col min="1" max="1" width="9.5" style="164" customWidth="1"/>
    <col min="2" max="2" width="35.875" style="164" customWidth="1"/>
    <col min="3" max="3" width="9" style="164" customWidth="1"/>
    <col min="4" max="4" width="10.5" style="164" customWidth="1"/>
    <col min="5" max="5" width="10.75" style="164" customWidth="1"/>
    <col min="6" max="6" width="7.5" style="164" customWidth="1"/>
    <col min="7" max="7" width="15" style="164" bestFit="1" customWidth="1"/>
    <col min="8" max="8" width="8.25" style="164" customWidth="1"/>
    <col min="9" max="9" width="11.25" style="164" customWidth="1"/>
    <col min="10" max="11" width="15.625" style="164" customWidth="1"/>
    <col min="12" max="12" width="11.625" style="164" customWidth="1"/>
    <col min="13" max="13" width="17.25" style="164" customWidth="1"/>
    <col min="14" max="33" width="10" style="164" customWidth="1"/>
    <col min="34" max="16384" width="12.625" style="164"/>
  </cols>
  <sheetData>
    <row r="1" spans="1:33" ht="15.75" x14ac:dyDescent="0.25">
      <c r="A1" s="339"/>
      <c r="B1" s="340"/>
      <c r="C1" s="333" t="s">
        <v>204</v>
      </c>
      <c r="D1" s="371"/>
      <c r="E1" s="371"/>
      <c r="F1" s="371"/>
      <c r="G1" s="371"/>
      <c r="H1" s="371"/>
      <c r="I1" s="371"/>
      <c r="J1" s="340"/>
      <c r="K1" s="274"/>
      <c r="L1" s="373" t="s">
        <v>205</v>
      </c>
      <c r="M1" s="348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</row>
    <row r="2" spans="1:33" ht="15.75" x14ac:dyDescent="0.25">
      <c r="A2" s="341"/>
      <c r="B2" s="342"/>
      <c r="C2" s="341"/>
      <c r="D2" s="367"/>
      <c r="E2" s="367"/>
      <c r="F2" s="367"/>
      <c r="G2" s="367"/>
      <c r="H2" s="367"/>
      <c r="I2" s="367"/>
      <c r="J2" s="342"/>
      <c r="K2" s="285"/>
      <c r="L2" s="373" t="s">
        <v>1433</v>
      </c>
      <c r="M2" s="348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</row>
    <row r="3" spans="1:33" ht="21" customHeight="1" x14ac:dyDescent="0.25">
      <c r="A3" s="343"/>
      <c r="B3" s="344"/>
      <c r="C3" s="343"/>
      <c r="D3" s="372"/>
      <c r="E3" s="372"/>
      <c r="F3" s="372"/>
      <c r="G3" s="372"/>
      <c r="H3" s="372"/>
      <c r="I3" s="372"/>
      <c r="J3" s="344"/>
      <c r="K3" s="275"/>
      <c r="L3" s="374" t="s">
        <v>1497</v>
      </c>
      <c r="M3" s="34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</row>
    <row r="4" spans="1:33" ht="9" customHeight="1" x14ac:dyDescent="0.25">
      <c r="A4" s="165"/>
      <c r="B4" s="165"/>
      <c r="C4" s="166"/>
      <c r="D4" s="166"/>
      <c r="E4" s="166"/>
      <c r="F4" s="166"/>
      <c r="G4" s="166"/>
      <c r="H4" s="166"/>
      <c r="I4" s="166"/>
      <c r="J4" s="166"/>
      <c r="K4" s="166"/>
      <c r="L4" s="165"/>
      <c r="M4" s="165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</row>
    <row r="5" spans="1:33" ht="18" x14ac:dyDescent="0.25">
      <c r="A5" s="346" t="s">
        <v>1020</v>
      </c>
      <c r="B5" s="347"/>
      <c r="C5" s="347"/>
      <c r="D5" s="347"/>
      <c r="E5" s="347"/>
      <c r="F5" s="347"/>
      <c r="G5" s="347"/>
      <c r="H5" s="347"/>
      <c r="I5" s="348"/>
      <c r="J5" s="349" t="s">
        <v>207</v>
      </c>
      <c r="K5" s="350"/>
      <c r="L5" s="348"/>
      <c r="M5" s="167">
        <v>1</v>
      </c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</row>
    <row r="6" spans="1:33" ht="15.75" x14ac:dyDescent="0.25">
      <c r="A6" s="369" t="s">
        <v>208</v>
      </c>
      <c r="B6" s="348"/>
      <c r="C6" s="370" t="s">
        <v>1003</v>
      </c>
      <c r="D6" s="347"/>
      <c r="E6" s="347"/>
      <c r="F6" s="347"/>
      <c r="G6" s="347"/>
      <c r="H6" s="347"/>
      <c r="I6" s="348"/>
      <c r="J6" s="400" t="s">
        <v>209</v>
      </c>
      <c r="K6" s="401"/>
      <c r="L6" s="348"/>
      <c r="M6" s="185">
        <f>MAX(J8:J215)</f>
        <v>0</v>
      </c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</row>
    <row r="7" spans="1:33" ht="59.25" customHeight="1" x14ac:dyDescent="0.25">
      <c r="A7" s="186" t="s">
        <v>823</v>
      </c>
      <c r="B7" s="187" t="s">
        <v>1021</v>
      </c>
      <c r="C7" s="188" t="s">
        <v>825</v>
      </c>
      <c r="D7" s="188" t="s">
        <v>826</v>
      </c>
      <c r="E7" s="188" t="s">
        <v>1022</v>
      </c>
      <c r="F7" s="188" t="s">
        <v>828</v>
      </c>
      <c r="G7" s="188" t="s">
        <v>1458</v>
      </c>
      <c r="H7" s="188" t="s">
        <v>829</v>
      </c>
      <c r="I7" s="188" t="s">
        <v>1023</v>
      </c>
      <c r="J7" s="188" t="s">
        <v>1024</v>
      </c>
      <c r="K7" s="188" t="s">
        <v>1458</v>
      </c>
      <c r="L7" s="188" t="s">
        <v>1459</v>
      </c>
      <c r="M7" s="188" t="s">
        <v>1460</v>
      </c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</row>
    <row r="8" spans="1:33" ht="15.75" x14ac:dyDescent="0.25">
      <c r="A8" s="189"/>
      <c r="B8" s="189"/>
      <c r="C8" s="190"/>
      <c r="D8" s="189"/>
      <c r="E8" s="189"/>
      <c r="F8" s="189"/>
      <c r="G8" s="189"/>
      <c r="H8" s="189"/>
      <c r="I8" s="189"/>
      <c r="J8" s="191"/>
      <c r="K8" s="191"/>
      <c r="L8" s="189"/>
      <c r="M8" s="189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</row>
    <row r="9" spans="1:33" ht="15.75" x14ac:dyDescent="0.25">
      <c r="A9" s="189"/>
      <c r="B9" s="189"/>
      <c r="C9" s="189"/>
      <c r="D9" s="189"/>
      <c r="E9" s="189"/>
      <c r="F9" s="189"/>
      <c r="G9" s="189"/>
      <c r="H9" s="189"/>
      <c r="I9" s="189"/>
      <c r="J9" s="191"/>
      <c r="K9" s="191"/>
      <c r="L9" s="189"/>
      <c r="M9" s="189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</row>
    <row r="10" spans="1:33" ht="15.75" x14ac:dyDescent="0.25">
      <c r="A10" s="189"/>
      <c r="B10" s="189"/>
      <c r="C10" s="189"/>
      <c r="D10" s="189"/>
      <c r="E10" s="189"/>
      <c r="F10" s="189"/>
      <c r="G10" s="189"/>
      <c r="H10" s="189"/>
      <c r="I10" s="189"/>
      <c r="J10" s="191"/>
      <c r="K10" s="191"/>
      <c r="L10" s="189"/>
      <c r="M10" s="189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</row>
    <row r="11" spans="1:33" ht="15.75" x14ac:dyDescent="0.25">
      <c r="A11" s="189"/>
      <c r="B11" s="189"/>
      <c r="C11" s="189"/>
      <c r="D11" s="189"/>
      <c r="E11" s="189"/>
      <c r="F11" s="189"/>
      <c r="G11" s="189"/>
      <c r="H11" s="189"/>
      <c r="I11" s="189"/>
      <c r="J11" s="191"/>
      <c r="K11" s="191"/>
      <c r="L11" s="189"/>
      <c r="M11" s="189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</row>
    <row r="12" spans="1:33" ht="15.75" x14ac:dyDescent="0.25">
      <c r="A12" s="189"/>
      <c r="B12" s="189"/>
      <c r="C12" s="189"/>
      <c r="D12" s="189"/>
      <c r="E12" s="189"/>
      <c r="F12" s="189"/>
      <c r="G12" s="189"/>
      <c r="H12" s="189"/>
      <c r="I12" s="189"/>
      <c r="J12" s="191"/>
      <c r="K12" s="191"/>
      <c r="L12" s="189"/>
      <c r="M12" s="189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</row>
    <row r="13" spans="1:33" ht="15.75" x14ac:dyDescent="0.25">
      <c r="A13" s="189"/>
      <c r="B13" s="189"/>
      <c r="C13" s="189"/>
      <c r="D13" s="189"/>
      <c r="E13" s="189"/>
      <c r="F13" s="189"/>
      <c r="G13" s="189"/>
      <c r="H13" s="189"/>
      <c r="I13" s="189"/>
      <c r="J13" s="191"/>
      <c r="K13" s="191"/>
      <c r="L13" s="189"/>
      <c r="M13" s="189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</row>
    <row r="14" spans="1:33" ht="15.75" x14ac:dyDescent="0.25">
      <c r="A14" s="192"/>
      <c r="B14" s="192"/>
      <c r="C14" s="192"/>
      <c r="D14" s="192"/>
      <c r="E14" s="192"/>
      <c r="F14" s="192"/>
      <c r="G14" s="192"/>
      <c r="H14" s="189"/>
      <c r="I14" s="192"/>
      <c r="J14" s="193"/>
      <c r="K14" s="193"/>
      <c r="L14" s="189"/>
      <c r="M14" s="19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</row>
    <row r="15" spans="1:33" ht="15.75" x14ac:dyDescent="0.25">
      <c r="A15" s="189"/>
      <c r="B15" s="189"/>
      <c r="C15" s="189"/>
      <c r="D15" s="189"/>
      <c r="E15" s="189"/>
      <c r="F15" s="189"/>
      <c r="G15" s="189"/>
      <c r="H15" s="189"/>
      <c r="I15" s="189"/>
      <c r="J15" s="191"/>
      <c r="K15" s="191"/>
      <c r="L15" s="189"/>
      <c r="M15" s="189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</row>
    <row r="16" spans="1:33" ht="15.75" x14ac:dyDescent="0.25">
      <c r="A16" s="189"/>
      <c r="B16" s="189"/>
      <c r="C16" s="189"/>
      <c r="D16" s="189"/>
      <c r="E16" s="189"/>
      <c r="F16" s="189"/>
      <c r="G16" s="189"/>
      <c r="H16" s="189"/>
      <c r="I16" s="189"/>
      <c r="J16" s="191"/>
      <c r="K16" s="191"/>
      <c r="L16" s="189"/>
      <c r="M16" s="189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</row>
    <row r="17" spans="1:33" ht="15.75" x14ac:dyDescent="0.25">
      <c r="A17" s="189"/>
      <c r="B17" s="189"/>
      <c r="C17" s="189"/>
      <c r="D17" s="189"/>
      <c r="E17" s="189"/>
      <c r="F17" s="189"/>
      <c r="G17" s="189"/>
      <c r="H17" s="189"/>
      <c r="I17" s="189"/>
      <c r="J17" s="191"/>
      <c r="K17" s="191"/>
      <c r="L17" s="189"/>
      <c r="M17" s="189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</row>
    <row r="18" spans="1:33" ht="15.75" x14ac:dyDescent="0.25">
      <c r="A18" s="189"/>
      <c r="B18" s="189"/>
      <c r="C18" s="189"/>
      <c r="D18" s="189"/>
      <c r="E18" s="189"/>
      <c r="F18" s="189"/>
      <c r="G18" s="189"/>
      <c r="H18" s="189"/>
      <c r="I18" s="189"/>
      <c r="J18" s="191"/>
      <c r="K18" s="191"/>
      <c r="L18" s="189"/>
      <c r="M18" s="189"/>
      <c r="N18" s="195"/>
      <c r="O18" s="195"/>
      <c r="P18" s="195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</row>
    <row r="19" spans="1:33" ht="15.75" x14ac:dyDescent="0.25">
      <c r="A19" s="189"/>
      <c r="B19" s="189"/>
      <c r="C19" s="189"/>
      <c r="D19" s="189"/>
      <c r="E19" s="189"/>
      <c r="F19" s="189"/>
      <c r="G19" s="189"/>
      <c r="H19" s="189"/>
      <c r="I19" s="189"/>
      <c r="J19" s="191"/>
      <c r="K19" s="191"/>
      <c r="L19" s="189"/>
      <c r="M19" s="189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</row>
    <row r="20" spans="1:33" ht="15.75" x14ac:dyDescent="0.25">
      <c r="A20" s="189"/>
      <c r="B20" s="189"/>
      <c r="C20" s="189"/>
      <c r="D20" s="189"/>
      <c r="E20" s="189"/>
      <c r="F20" s="189"/>
      <c r="G20" s="189"/>
      <c r="H20" s="189"/>
      <c r="I20" s="189"/>
      <c r="J20" s="191"/>
      <c r="K20" s="191"/>
      <c r="L20" s="189"/>
      <c r="M20" s="189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</row>
    <row r="21" spans="1:33" ht="15.75" customHeight="1" x14ac:dyDescent="0.25">
      <c r="A21" s="189"/>
      <c r="B21" s="189"/>
      <c r="C21" s="189"/>
      <c r="D21" s="189"/>
      <c r="E21" s="189"/>
      <c r="F21" s="189"/>
      <c r="G21" s="189"/>
      <c r="H21" s="189"/>
      <c r="I21" s="189"/>
      <c r="J21" s="191"/>
      <c r="K21" s="191"/>
      <c r="L21" s="189"/>
      <c r="M21" s="189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</row>
    <row r="22" spans="1:33" ht="15.75" customHeight="1" x14ac:dyDescent="0.25">
      <c r="A22" s="189"/>
      <c r="B22" s="189"/>
      <c r="C22" s="189"/>
      <c r="D22" s="189"/>
      <c r="E22" s="189"/>
      <c r="F22" s="189"/>
      <c r="G22" s="189"/>
      <c r="H22" s="189"/>
      <c r="I22" s="189"/>
      <c r="J22" s="191"/>
      <c r="K22" s="191"/>
      <c r="L22" s="189"/>
      <c r="M22" s="189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</row>
    <row r="23" spans="1:33" ht="15.75" customHeight="1" x14ac:dyDescent="0.25">
      <c r="A23" s="189"/>
      <c r="B23" s="189"/>
      <c r="C23" s="189"/>
      <c r="D23" s="189"/>
      <c r="E23" s="189"/>
      <c r="F23" s="189"/>
      <c r="G23" s="189"/>
      <c r="H23" s="189"/>
      <c r="I23" s="189"/>
      <c r="J23" s="191"/>
      <c r="K23" s="191"/>
      <c r="L23" s="189"/>
      <c r="M23" s="189"/>
      <c r="N23" s="196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</row>
    <row r="24" spans="1:33" ht="15.75" customHeight="1" x14ac:dyDescent="0.25">
      <c r="A24" s="189"/>
      <c r="B24" s="189"/>
      <c r="C24" s="189"/>
      <c r="D24" s="189"/>
      <c r="E24" s="189"/>
      <c r="F24" s="189"/>
      <c r="G24" s="189"/>
      <c r="H24" s="189"/>
      <c r="I24" s="189"/>
      <c r="J24" s="191"/>
      <c r="K24" s="191"/>
      <c r="L24" s="189"/>
      <c r="M24" s="189"/>
      <c r="N24" s="196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</row>
    <row r="25" spans="1:33" ht="15.75" customHeight="1" x14ac:dyDescent="0.25">
      <c r="A25" s="189"/>
      <c r="B25" s="197"/>
      <c r="C25" s="189"/>
      <c r="D25" s="189"/>
      <c r="E25" s="189"/>
      <c r="F25" s="189"/>
      <c r="G25" s="189"/>
      <c r="H25" s="189"/>
      <c r="I25" s="189"/>
      <c r="J25" s="191"/>
      <c r="K25" s="191"/>
      <c r="L25" s="189"/>
      <c r="M25" s="189"/>
      <c r="N25" s="196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</row>
    <row r="26" spans="1:33" ht="15.75" customHeight="1" x14ac:dyDescent="0.25">
      <c r="A26" s="189"/>
      <c r="B26" s="197"/>
      <c r="C26" s="189"/>
      <c r="D26" s="189"/>
      <c r="E26" s="189"/>
      <c r="F26" s="189"/>
      <c r="G26" s="189"/>
      <c r="H26" s="189"/>
      <c r="I26" s="189"/>
      <c r="J26" s="191"/>
      <c r="K26" s="191"/>
      <c r="L26" s="189"/>
      <c r="M26" s="189"/>
      <c r="N26" s="196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</row>
    <row r="27" spans="1:33" ht="15.75" customHeight="1" x14ac:dyDescent="0.25">
      <c r="A27" s="189"/>
      <c r="B27" s="189"/>
      <c r="C27" s="198"/>
      <c r="D27" s="189"/>
      <c r="E27" s="189"/>
      <c r="F27" s="189"/>
      <c r="G27" s="189"/>
      <c r="H27" s="189"/>
      <c r="I27" s="189"/>
      <c r="J27" s="191"/>
      <c r="K27" s="191"/>
      <c r="L27" s="189"/>
      <c r="M27" s="189"/>
      <c r="N27" s="196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</row>
    <row r="28" spans="1:33" ht="15.75" customHeight="1" x14ac:dyDescent="0.25">
      <c r="A28" s="189"/>
      <c r="B28" s="189"/>
      <c r="C28" s="198"/>
      <c r="D28" s="189"/>
      <c r="E28" s="189"/>
      <c r="F28" s="189"/>
      <c r="G28" s="189"/>
      <c r="H28" s="189"/>
      <c r="I28" s="189"/>
      <c r="J28" s="191"/>
      <c r="K28" s="191"/>
      <c r="L28" s="189"/>
      <c r="M28" s="189"/>
      <c r="N28" s="196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</row>
    <row r="29" spans="1:33" ht="15.75" customHeight="1" x14ac:dyDescent="0.25">
      <c r="A29" s="189"/>
      <c r="B29" s="189"/>
      <c r="C29" s="198"/>
      <c r="D29" s="189"/>
      <c r="E29" s="189"/>
      <c r="F29" s="189"/>
      <c r="G29" s="189"/>
      <c r="H29" s="189"/>
      <c r="I29" s="189"/>
      <c r="J29" s="191"/>
      <c r="K29" s="191"/>
      <c r="L29" s="189"/>
      <c r="M29" s="189"/>
      <c r="N29" s="196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</row>
    <row r="30" spans="1:33" ht="15.75" customHeight="1" x14ac:dyDescent="0.25">
      <c r="A30" s="189"/>
      <c r="B30" s="189"/>
      <c r="C30" s="198"/>
      <c r="D30" s="189"/>
      <c r="E30" s="189"/>
      <c r="F30" s="189"/>
      <c r="G30" s="189"/>
      <c r="H30" s="189"/>
      <c r="I30" s="189"/>
      <c r="J30" s="199"/>
      <c r="K30" s="199"/>
      <c r="L30" s="189"/>
      <c r="M30" s="200"/>
      <c r="N30" s="196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</row>
    <row r="31" spans="1:33" ht="15.75" customHeight="1" x14ac:dyDescent="0.25">
      <c r="A31" s="189"/>
      <c r="B31" s="189"/>
      <c r="C31" s="189"/>
      <c r="D31" s="189"/>
      <c r="E31" s="189"/>
      <c r="F31" s="189"/>
      <c r="G31" s="189"/>
      <c r="H31" s="189"/>
      <c r="I31" s="189"/>
      <c r="J31" s="191"/>
      <c r="K31" s="191"/>
      <c r="L31" s="189"/>
      <c r="M31" s="189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</row>
    <row r="32" spans="1:33" ht="15.75" customHeight="1" x14ac:dyDescent="0.25">
      <c r="A32" s="189"/>
      <c r="B32" s="189"/>
      <c r="C32" s="189"/>
      <c r="D32" s="189"/>
      <c r="E32" s="189"/>
      <c r="F32" s="189"/>
      <c r="G32" s="189"/>
      <c r="H32" s="189"/>
      <c r="I32" s="189"/>
      <c r="J32" s="191"/>
      <c r="K32" s="191"/>
      <c r="L32" s="189"/>
      <c r="M32" s="189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</row>
    <row r="33" spans="1:33" ht="15.75" customHeight="1" x14ac:dyDescent="0.25">
      <c r="A33" s="189"/>
      <c r="B33" s="189"/>
      <c r="C33" s="189"/>
      <c r="D33" s="189"/>
      <c r="E33" s="189"/>
      <c r="F33" s="189"/>
      <c r="G33" s="189"/>
      <c r="H33" s="189"/>
      <c r="I33" s="189"/>
      <c r="J33" s="191"/>
      <c r="K33" s="191"/>
      <c r="L33" s="189"/>
      <c r="M33" s="189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</row>
    <row r="34" spans="1:33" ht="15.75" customHeight="1" x14ac:dyDescent="0.25">
      <c r="A34" s="189"/>
      <c r="B34" s="189"/>
      <c r="C34" s="189"/>
      <c r="D34" s="189"/>
      <c r="E34" s="189"/>
      <c r="F34" s="189"/>
      <c r="G34" s="189"/>
      <c r="H34" s="189"/>
      <c r="I34" s="189"/>
      <c r="J34" s="191"/>
      <c r="K34" s="191"/>
      <c r="L34" s="189"/>
      <c r="M34" s="189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</row>
    <row r="35" spans="1:33" ht="15.75" customHeight="1" x14ac:dyDescent="0.25">
      <c r="A35" s="189"/>
      <c r="B35" s="189"/>
      <c r="C35" s="189"/>
      <c r="D35" s="189"/>
      <c r="E35" s="189"/>
      <c r="F35" s="189"/>
      <c r="G35" s="189"/>
      <c r="H35" s="189"/>
      <c r="I35" s="189"/>
      <c r="J35" s="191"/>
      <c r="K35" s="191"/>
      <c r="L35" s="189"/>
      <c r="M35" s="189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</row>
    <row r="36" spans="1:33" ht="15.75" customHeight="1" x14ac:dyDescent="0.25">
      <c r="A36" s="189"/>
      <c r="B36" s="189"/>
      <c r="C36" s="189"/>
      <c r="D36" s="189"/>
      <c r="E36" s="189"/>
      <c r="F36" s="189"/>
      <c r="G36" s="189"/>
      <c r="H36" s="189"/>
      <c r="I36" s="189"/>
      <c r="J36" s="191"/>
      <c r="K36" s="191"/>
      <c r="L36" s="189"/>
      <c r="M36" s="189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</row>
    <row r="37" spans="1:33" ht="15.75" customHeight="1" x14ac:dyDescent="0.25">
      <c r="A37" s="189"/>
      <c r="B37" s="189"/>
      <c r="C37" s="189"/>
      <c r="D37" s="189"/>
      <c r="E37" s="189"/>
      <c r="F37" s="189"/>
      <c r="G37" s="189"/>
      <c r="H37" s="189"/>
      <c r="I37" s="189"/>
      <c r="J37" s="191"/>
      <c r="K37" s="191"/>
      <c r="L37" s="189"/>
      <c r="M37" s="189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</row>
    <row r="38" spans="1:33" ht="15.75" customHeight="1" x14ac:dyDescent="0.25">
      <c r="A38" s="189"/>
      <c r="B38" s="189"/>
      <c r="C38" s="189"/>
      <c r="D38" s="189"/>
      <c r="E38" s="189"/>
      <c r="F38" s="189"/>
      <c r="G38" s="189"/>
      <c r="H38" s="189"/>
      <c r="I38" s="189"/>
      <c r="J38" s="191"/>
      <c r="K38" s="191"/>
      <c r="L38" s="189"/>
      <c r="M38" s="189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</row>
    <row r="39" spans="1:33" ht="15.75" customHeight="1" x14ac:dyDescent="0.25">
      <c r="A39" s="189"/>
      <c r="B39" s="189"/>
      <c r="C39" s="189"/>
      <c r="D39" s="189"/>
      <c r="E39" s="189"/>
      <c r="F39" s="189"/>
      <c r="G39" s="189"/>
      <c r="H39" s="189"/>
      <c r="I39" s="189"/>
      <c r="J39" s="191"/>
      <c r="K39" s="191"/>
      <c r="L39" s="189"/>
      <c r="M39" s="189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</row>
    <row r="40" spans="1:33" ht="15.75" customHeight="1" x14ac:dyDescent="0.25">
      <c r="A40" s="189"/>
      <c r="B40" s="189"/>
      <c r="C40" s="189"/>
      <c r="D40" s="189"/>
      <c r="E40" s="189"/>
      <c r="F40" s="189"/>
      <c r="G40" s="189"/>
      <c r="H40" s="189"/>
      <c r="I40" s="189"/>
      <c r="J40" s="191"/>
      <c r="K40" s="191"/>
      <c r="L40" s="189"/>
      <c r="M40" s="189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</row>
    <row r="41" spans="1:33" ht="15.75" customHeight="1" x14ac:dyDescent="0.25">
      <c r="A41" s="189"/>
      <c r="B41" s="189"/>
      <c r="C41" s="189"/>
      <c r="D41" s="189"/>
      <c r="E41" s="189"/>
      <c r="F41" s="189"/>
      <c r="G41" s="189"/>
      <c r="H41" s="189"/>
      <c r="I41" s="189"/>
      <c r="J41" s="191"/>
      <c r="K41" s="191"/>
      <c r="L41" s="189"/>
      <c r="M41" s="189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</row>
    <row r="42" spans="1:33" ht="15.75" customHeight="1" x14ac:dyDescent="0.25">
      <c r="A42" s="189"/>
      <c r="B42" s="189"/>
      <c r="C42" s="189"/>
      <c r="D42" s="189"/>
      <c r="E42" s="189"/>
      <c r="F42" s="189"/>
      <c r="G42" s="189"/>
      <c r="H42" s="189"/>
      <c r="I42" s="189"/>
      <c r="J42" s="191"/>
      <c r="K42" s="191"/>
      <c r="L42" s="189"/>
      <c r="M42" s="189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</row>
    <row r="43" spans="1:33" ht="15.75" customHeight="1" x14ac:dyDescent="0.25">
      <c r="A43" s="189"/>
      <c r="B43" s="189"/>
      <c r="C43" s="189"/>
      <c r="D43" s="189"/>
      <c r="E43" s="189"/>
      <c r="F43" s="189"/>
      <c r="G43" s="189"/>
      <c r="H43" s="189"/>
      <c r="I43" s="189"/>
      <c r="J43" s="191"/>
      <c r="K43" s="191"/>
      <c r="L43" s="189"/>
      <c r="M43" s="189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</row>
    <row r="44" spans="1:33" ht="15.75" customHeight="1" x14ac:dyDescent="0.25">
      <c r="A44" s="189"/>
      <c r="B44" s="189"/>
      <c r="C44" s="189"/>
      <c r="D44" s="189"/>
      <c r="E44" s="189"/>
      <c r="F44" s="189"/>
      <c r="G44" s="189"/>
      <c r="H44" s="189"/>
      <c r="I44" s="189"/>
      <c r="J44" s="191"/>
      <c r="K44" s="191"/>
      <c r="L44" s="189"/>
      <c r="M44" s="189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</row>
    <row r="45" spans="1:33" ht="15.75" customHeight="1" x14ac:dyDescent="0.25">
      <c r="A45" s="189"/>
      <c r="B45" s="189"/>
      <c r="C45" s="189"/>
      <c r="D45" s="189"/>
      <c r="E45" s="189"/>
      <c r="F45" s="189"/>
      <c r="G45" s="189"/>
      <c r="H45" s="189"/>
      <c r="I45" s="189"/>
      <c r="J45" s="191"/>
      <c r="K45" s="191"/>
      <c r="L45" s="189"/>
      <c r="M45" s="189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</row>
    <row r="46" spans="1:33" ht="15.75" customHeight="1" x14ac:dyDescent="0.25">
      <c r="A46" s="189"/>
      <c r="B46" s="189"/>
      <c r="C46" s="189"/>
      <c r="D46" s="189"/>
      <c r="E46" s="189"/>
      <c r="F46" s="189"/>
      <c r="G46" s="189"/>
      <c r="H46" s="189"/>
      <c r="I46" s="189"/>
      <c r="J46" s="191"/>
      <c r="K46" s="191"/>
      <c r="L46" s="189"/>
      <c r="M46" s="189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/>
    </row>
    <row r="47" spans="1:33" ht="15.75" customHeight="1" x14ac:dyDescent="0.25">
      <c r="A47" s="189"/>
      <c r="B47" s="189"/>
      <c r="C47" s="189"/>
      <c r="D47" s="189"/>
      <c r="E47" s="189"/>
      <c r="F47" s="189"/>
      <c r="G47" s="189"/>
      <c r="H47" s="189"/>
      <c r="I47" s="189"/>
      <c r="J47" s="191"/>
      <c r="K47" s="191"/>
      <c r="L47" s="189"/>
      <c r="M47" s="189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  <c r="Z47" s="184"/>
      <c r="AA47" s="184"/>
      <c r="AB47" s="184"/>
      <c r="AC47" s="184"/>
      <c r="AD47" s="184"/>
      <c r="AE47" s="184"/>
      <c r="AF47" s="184"/>
      <c r="AG47" s="184"/>
    </row>
    <row r="48" spans="1:33" ht="15.75" customHeight="1" x14ac:dyDescent="0.25">
      <c r="A48" s="189"/>
      <c r="B48" s="189"/>
      <c r="C48" s="189"/>
      <c r="D48" s="189"/>
      <c r="E48" s="189"/>
      <c r="F48" s="189"/>
      <c r="G48" s="189"/>
      <c r="H48" s="189"/>
      <c r="I48" s="189"/>
      <c r="J48" s="191"/>
      <c r="K48" s="191"/>
      <c r="L48" s="189"/>
      <c r="M48" s="189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4"/>
      <c r="AA48" s="184"/>
      <c r="AB48" s="184"/>
      <c r="AC48" s="184"/>
      <c r="AD48" s="184"/>
      <c r="AE48" s="184"/>
      <c r="AF48" s="184"/>
      <c r="AG48" s="184"/>
    </row>
    <row r="49" spans="1:33" ht="15.75" customHeight="1" x14ac:dyDescent="0.25">
      <c r="A49" s="189"/>
      <c r="B49" s="189"/>
      <c r="C49" s="189"/>
      <c r="D49" s="189"/>
      <c r="E49" s="189"/>
      <c r="F49" s="189"/>
      <c r="G49" s="189"/>
      <c r="H49" s="189"/>
      <c r="I49" s="189"/>
      <c r="J49" s="191"/>
      <c r="K49" s="191"/>
      <c r="L49" s="189"/>
      <c r="M49" s="189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</row>
    <row r="50" spans="1:33" ht="15.75" customHeight="1" x14ac:dyDescent="0.25">
      <c r="A50" s="189"/>
      <c r="B50" s="189"/>
      <c r="C50" s="189"/>
      <c r="D50" s="189"/>
      <c r="E50" s="189"/>
      <c r="F50" s="189"/>
      <c r="G50" s="189"/>
      <c r="H50" s="189"/>
      <c r="I50" s="189"/>
      <c r="J50" s="191"/>
      <c r="K50" s="191"/>
      <c r="L50" s="189"/>
      <c r="M50" s="189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</row>
    <row r="51" spans="1:33" ht="15.75" customHeight="1" x14ac:dyDescent="0.25">
      <c r="A51" s="189"/>
      <c r="B51" s="189"/>
      <c r="C51" s="189"/>
      <c r="D51" s="189"/>
      <c r="E51" s="189"/>
      <c r="F51" s="189"/>
      <c r="G51" s="189"/>
      <c r="H51" s="189"/>
      <c r="I51" s="189"/>
      <c r="J51" s="191"/>
      <c r="K51" s="191"/>
      <c r="L51" s="189"/>
      <c r="M51" s="189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/>
    </row>
    <row r="52" spans="1:33" ht="15.75" customHeight="1" x14ac:dyDescent="0.25">
      <c r="A52" s="189"/>
      <c r="B52" s="189"/>
      <c r="C52" s="189"/>
      <c r="D52" s="189"/>
      <c r="E52" s="189"/>
      <c r="F52" s="189"/>
      <c r="G52" s="189"/>
      <c r="H52" s="189"/>
      <c r="I52" s="189"/>
      <c r="J52" s="191"/>
      <c r="K52" s="191"/>
      <c r="L52" s="189"/>
      <c r="M52" s="189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</row>
    <row r="53" spans="1:33" ht="15.75" customHeight="1" x14ac:dyDescent="0.25">
      <c r="A53" s="189"/>
      <c r="B53" s="189"/>
      <c r="C53" s="189"/>
      <c r="D53" s="189"/>
      <c r="E53" s="189"/>
      <c r="F53" s="189"/>
      <c r="G53" s="189"/>
      <c r="H53" s="189"/>
      <c r="I53" s="189"/>
      <c r="J53" s="191"/>
      <c r="K53" s="191"/>
      <c r="L53" s="189"/>
      <c r="M53" s="189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/>
    </row>
    <row r="54" spans="1:33" ht="15.75" customHeight="1" x14ac:dyDescent="0.25">
      <c r="A54" s="189"/>
      <c r="B54" s="189"/>
      <c r="C54" s="189"/>
      <c r="D54" s="189"/>
      <c r="E54" s="189"/>
      <c r="F54" s="189"/>
      <c r="G54" s="189"/>
      <c r="H54" s="189"/>
      <c r="I54" s="189"/>
      <c r="J54" s="191"/>
      <c r="K54" s="191"/>
      <c r="L54" s="189"/>
      <c r="M54" s="189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4"/>
    </row>
    <row r="55" spans="1:33" ht="15.75" customHeight="1" x14ac:dyDescent="0.25">
      <c r="A55" s="189"/>
      <c r="B55" s="189"/>
      <c r="C55" s="189"/>
      <c r="D55" s="189"/>
      <c r="E55" s="189"/>
      <c r="F55" s="189"/>
      <c r="G55" s="189"/>
      <c r="H55" s="189"/>
      <c r="I55" s="189"/>
      <c r="J55" s="191"/>
      <c r="K55" s="191"/>
      <c r="L55" s="189"/>
      <c r="M55" s="189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  <c r="Z55" s="184"/>
      <c r="AA55" s="184"/>
      <c r="AB55" s="184"/>
      <c r="AC55" s="184"/>
      <c r="AD55" s="184"/>
      <c r="AE55" s="184"/>
      <c r="AF55" s="184"/>
      <c r="AG55" s="184"/>
    </row>
    <row r="56" spans="1:33" ht="15.75" customHeight="1" x14ac:dyDescent="0.25">
      <c r="A56" s="189"/>
      <c r="B56" s="189"/>
      <c r="C56" s="189"/>
      <c r="D56" s="189"/>
      <c r="E56" s="189"/>
      <c r="F56" s="189"/>
      <c r="G56" s="189"/>
      <c r="H56" s="189"/>
      <c r="I56" s="189"/>
      <c r="J56" s="191"/>
      <c r="K56" s="191"/>
      <c r="L56" s="189"/>
      <c r="M56" s="189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4"/>
      <c r="AB56" s="184"/>
      <c r="AC56" s="184"/>
      <c r="AD56" s="184"/>
      <c r="AE56" s="184"/>
      <c r="AF56" s="184"/>
      <c r="AG56" s="184"/>
    </row>
    <row r="57" spans="1:33" ht="15.75" customHeight="1" x14ac:dyDescent="0.25">
      <c r="A57" s="189"/>
      <c r="B57" s="189"/>
      <c r="C57" s="189"/>
      <c r="D57" s="189"/>
      <c r="E57" s="189"/>
      <c r="F57" s="189"/>
      <c r="G57" s="189"/>
      <c r="H57" s="189"/>
      <c r="I57" s="189"/>
      <c r="J57" s="191"/>
      <c r="K57" s="191"/>
      <c r="L57" s="189"/>
      <c r="M57" s="200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</row>
    <row r="58" spans="1:33" ht="15.75" customHeight="1" x14ac:dyDescent="0.25">
      <c r="A58" s="189"/>
      <c r="B58" s="189"/>
      <c r="C58" s="189"/>
      <c r="D58" s="189"/>
      <c r="E58" s="189"/>
      <c r="F58" s="189"/>
      <c r="G58" s="189"/>
      <c r="H58" s="189"/>
      <c r="I58" s="189"/>
      <c r="J58" s="191"/>
      <c r="K58" s="191"/>
      <c r="L58" s="189"/>
      <c r="M58" s="189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</row>
    <row r="59" spans="1:33" ht="15.75" customHeight="1" x14ac:dyDescent="0.25">
      <c r="A59" s="189"/>
      <c r="B59" s="189"/>
      <c r="C59" s="189"/>
      <c r="D59" s="189"/>
      <c r="E59" s="189"/>
      <c r="F59" s="189"/>
      <c r="G59" s="189"/>
      <c r="H59" s="189"/>
      <c r="I59" s="189"/>
      <c r="J59" s="191"/>
      <c r="K59" s="191"/>
      <c r="L59" s="189"/>
      <c r="M59" s="189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</row>
    <row r="60" spans="1:33" ht="15.75" customHeight="1" x14ac:dyDescent="0.25">
      <c r="A60" s="189"/>
      <c r="B60" s="189"/>
      <c r="C60" s="189"/>
      <c r="D60" s="189"/>
      <c r="E60" s="189"/>
      <c r="F60" s="189"/>
      <c r="G60" s="189"/>
      <c r="H60" s="189"/>
      <c r="I60" s="189"/>
      <c r="J60" s="191"/>
      <c r="K60" s="191"/>
      <c r="L60" s="189"/>
      <c r="M60" s="189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4"/>
      <c r="Y60" s="184"/>
      <c r="Z60" s="184"/>
      <c r="AA60" s="184"/>
      <c r="AB60" s="184"/>
      <c r="AC60" s="184"/>
      <c r="AD60" s="184"/>
      <c r="AE60" s="184"/>
      <c r="AF60" s="184"/>
      <c r="AG60" s="184"/>
    </row>
    <row r="61" spans="1:33" ht="15.75" customHeight="1" x14ac:dyDescent="0.25">
      <c r="A61" s="189"/>
      <c r="B61" s="189"/>
      <c r="C61" s="189"/>
      <c r="D61" s="189"/>
      <c r="E61" s="189"/>
      <c r="F61" s="189"/>
      <c r="G61" s="189"/>
      <c r="H61" s="189"/>
      <c r="I61" s="189"/>
      <c r="J61" s="191"/>
      <c r="K61" s="191"/>
      <c r="L61" s="189"/>
      <c r="M61" s="189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4"/>
      <c r="AB61" s="184"/>
      <c r="AC61" s="184"/>
      <c r="AD61" s="184"/>
      <c r="AE61" s="184"/>
      <c r="AF61" s="184"/>
      <c r="AG61" s="184"/>
    </row>
    <row r="62" spans="1:33" ht="15.75" customHeight="1" x14ac:dyDescent="0.25">
      <c r="A62" s="189"/>
      <c r="B62" s="189"/>
      <c r="C62" s="189"/>
      <c r="D62" s="189"/>
      <c r="E62" s="189"/>
      <c r="F62" s="189"/>
      <c r="G62" s="189"/>
      <c r="H62" s="189"/>
      <c r="I62" s="189"/>
      <c r="J62" s="191"/>
      <c r="K62" s="191"/>
      <c r="L62" s="189"/>
      <c r="M62" s="189"/>
      <c r="N62" s="184"/>
      <c r="O62" s="184"/>
      <c r="P62" s="184"/>
      <c r="Q62" s="184"/>
      <c r="R62" s="184"/>
      <c r="S62" s="184"/>
      <c r="T62" s="184"/>
      <c r="U62" s="184"/>
      <c r="V62" s="184"/>
      <c r="W62" s="184"/>
      <c r="X62" s="184"/>
      <c r="Y62" s="184"/>
      <c r="Z62" s="184"/>
      <c r="AA62" s="184"/>
      <c r="AB62" s="184"/>
      <c r="AC62" s="184"/>
      <c r="AD62" s="184"/>
      <c r="AE62" s="184"/>
      <c r="AF62" s="184"/>
      <c r="AG62" s="184"/>
    </row>
    <row r="63" spans="1:33" ht="15.75" customHeight="1" x14ac:dyDescent="0.25">
      <c r="A63" s="189"/>
      <c r="B63" s="189"/>
      <c r="C63" s="189"/>
      <c r="D63" s="189"/>
      <c r="E63" s="189"/>
      <c r="F63" s="189"/>
      <c r="G63" s="189"/>
      <c r="H63" s="189"/>
      <c r="I63" s="189"/>
      <c r="J63" s="191"/>
      <c r="K63" s="191"/>
      <c r="L63" s="189"/>
      <c r="M63" s="189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4"/>
      <c r="Z63" s="184"/>
      <c r="AA63" s="184"/>
      <c r="AB63" s="184"/>
      <c r="AC63" s="184"/>
      <c r="AD63" s="184"/>
      <c r="AE63" s="184"/>
      <c r="AF63" s="184"/>
      <c r="AG63" s="184"/>
    </row>
    <row r="64" spans="1:33" ht="15.75" customHeight="1" x14ac:dyDescent="0.25">
      <c r="A64" s="189"/>
      <c r="B64" s="189"/>
      <c r="C64" s="189"/>
      <c r="D64" s="189"/>
      <c r="E64" s="189"/>
      <c r="F64" s="189"/>
      <c r="G64" s="189"/>
      <c r="H64" s="189"/>
      <c r="I64" s="189"/>
      <c r="J64" s="191"/>
      <c r="K64" s="191"/>
      <c r="L64" s="189"/>
      <c r="M64" s="189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4"/>
      <c r="Z64" s="184"/>
      <c r="AA64" s="184"/>
      <c r="AB64" s="184"/>
      <c r="AC64" s="184"/>
      <c r="AD64" s="184"/>
      <c r="AE64" s="184"/>
      <c r="AF64" s="184"/>
      <c r="AG64" s="184"/>
    </row>
    <row r="65" spans="1:33" ht="21.75" customHeight="1" x14ac:dyDescent="0.25">
      <c r="A65" s="189"/>
      <c r="B65" s="189"/>
      <c r="C65" s="189"/>
      <c r="D65" s="189"/>
      <c r="E65" s="189"/>
      <c r="F65" s="189"/>
      <c r="G65" s="189"/>
      <c r="H65" s="189"/>
      <c r="I65" s="189"/>
      <c r="J65" s="191"/>
      <c r="K65" s="191"/>
      <c r="L65" s="189"/>
      <c r="M65" s="189"/>
      <c r="N65" s="184"/>
      <c r="O65" s="184"/>
      <c r="P65" s="184"/>
      <c r="Q65" s="184"/>
      <c r="R65" s="184"/>
      <c r="S65" s="184"/>
      <c r="T65" s="184"/>
      <c r="U65" s="184"/>
      <c r="V65" s="184"/>
      <c r="W65" s="184"/>
      <c r="X65" s="184"/>
      <c r="Y65" s="184"/>
      <c r="Z65" s="184"/>
      <c r="AA65" s="184"/>
      <c r="AB65" s="184"/>
      <c r="AC65" s="184"/>
      <c r="AD65" s="184"/>
      <c r="AE65" s="184"/>
      <c r="AF65" s="184"/>
      <c r="AG65" s="184"/>
    </row>
    <row r="66" spans="1:33" ht="15.75" customHeight="1" x14ac:dyDescent="0.25">
      <c r="A66" s="189"/>
      <c r="B66" s="189"/>
      <c r="C66" s="189"/>
      <c r="D66" s="189"/>
      <c r="E66" s="189"/>
      <c r="F66" s="189"/>
      <c r="G66" s="189"/>
      <c r="H66" s="189"/>
      <c r="I66" s="189"/>
      <c r="J66" s="191"/>
      <c r="K66" s="191"/>
      <c r="L66" s="189"/>
      <c r="M66" s="189"/>
      <c r="N66" s="184"/>
      <c r="O66" s="184"/>
      <c r="P66" s="184"/>
      <c r="Q66" s="184"/>
      <c r="R66" s="184"/>
      <c r="S66" s="184"/>
      <c r="T66" s="184"/>
      <c r="U66" s="184"/>
      <c r="V66" s="184"/>
      <c r="W66" s="184"/>
      <c r="X66" s="184"/>
      <c r="Y66" s="184"/>
      <c r="Z66" s="184"/>
      <c r="AA66" s="184"/>
      <c r="AB66" s="184"/>
      <c r="AC66" s="184"/>
      <c r="AD66" s="184"/>
      <c r="AE66" s="184"/>
      <c r="AF66" s="184"/>
      <c r="AG66" s="184"/>
    </row>
    <row r="67" spans="1:33" ht="15.75" customHeight="1" x14ac:dyDescent="0.25">
      <c r="A67" s="189"/>
      <c r="B67" s="189"/>
      <c r="C67" s="189"/>
      <c r="D67" s="189"/>
      <c r="E67" s="189"/>
      <c r="F67" s="189"/>
      <c r="G67" s="189"/>
      <c r="H67" s="189"/>
      <c r="I67" s="189"/>
      <c r="J67" s="191"/>
      <c r="K67" s="191"/>
      <c r="L67" s="189"/>
      <c r="M67" s="189"/>
      <c r="N67" s="184"/>
      <c r="O67" s="184"/>
      <c r="P67" s="184"/>
      <c r="Q67" s="184"/>
      <c r="R67" s="184"/>
      <c r="S67" s="184"/>
      <c r="T67" s="184"/>
      <c r="U67" s="184"/>
      <c r="V67" s="184"/>
      <c r="W67" s="184"/>
      <c r="X67" s="184"/>
      <c r="Y67" s="184"/>
      <c r="Z67" s="184"/>
      <c r="AA67" s="184"/>
      <c r="AB67" s="184"/>
      <c r="AC67" s="184"/>
      <c r="AD67" s="184"/>
      <c r="AE67" s="184"/>
      <c r="AF67" s="184"/>
      <c r="AG67" s="184"/>
    </row>
    <row r="68" spans="1:33" ht="15.75" customHeight="1" x14ac:dyDescent="0.25">
      <c r="A68" s="189"/>
      <c r="B68" s="189"/>
      <c r="C68" s="189"/>
      <c r="D68" s="189"/>
      <c r="E68" s="189"/>
      <c r="F68" s="189"/>
      <c r="G68" s="189"/>
      <c r="H68" s="189"/>
      <c r="I68" s="189"/>
      <c r="J68" s="191"/>
      <c r="K68" s="191"/>
      <c r="L68" s="189"/>
      <c r="M68" s="189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4"/>
      <c r="AB68" s="184"/>
      <c r="AC68" s="184"/>
      <c r="AD68" s="184"/>
      <c r="AE68" s="184"/>
      <c r="AF68" s="184"/>
      <c r="AG68" s="184"/>
    </row>
    <row r="69" spans="1:33" ht="24" customHeight="1" x14ac:dyDescent="0.25">
      <c r="A69" s="189"/>
      <c r="B69" s="189"/>
      <c r="C69" s="189"/>
      <c r="D69" s="189"/>
      <c r="E69" s="189"/>
      <c r="F69" s="189"/>
      <c r="G69" s="189"/>
      <c r="H69" s="189"/>
      <c r="I69" s="189"/>
      <c r="J69" s="191"/>
      <c r="K69" s="191"/>
      <c r="L69" s="189"/>
      <c r="M69" s="189"/>
      <c r="N69" s="184"/>
      <c r="O69" s="184"/>
      <c r="P69" s="184"/>
      <c r="Q69" s="184"/>
      <c r="R69" s="184"/>
      <c r="S69" s="184"/>
      <c r="T69" s="184"/>
      <c r="U69" s="184"/>
      <c r="V69" s="184"/>
      <c r="W69" s="184"/>
      <c r="X69" s="184"/>
      <c r="Y69" s="184"/>
      <c r="Z69" s="184"/>
      <c r="AA69" s="184"/>
      <c r="AB69" s="184"/>
      <c r="AC69" s="184"/>
      <c r="AD69" s="184"/>
      <c r="AE69" s="184"/>
      <c r="AF69" s="184"/>
      <c r="AG69" s="184"/>
    </row>
    <row r="70" spans="1:33" ht="15.75" customHeight="1" x14ac:dyDescent="0.25">
      <c r="A70" s="189"/>
      <c r="B70" s="189"/>
      <c r="C70" s="189"/>
      <c r="D70" s="189"/>
      <c r="E70" s="189"/>
      <c r="F70" s="189"/>
      <c r="G70" s="189"/>
      <c r="H70" s="189"/>
      <c r="I70" s="189"/>
      <c r="J70" s="191"/>
      <c r="K70" s="191"/>
      <c r="L70" s="189"/>
      <c r="M70" s="189"/>
      <c r="N70" s="184"/>
      <c r="O70" s="184"/>
      <c r="P70" s="184"/>
      <c r="Q70" s="184"/>
      <c r="R70" s="184"/>
      <c r="S70" s="184"/>
      <c r="T70" s="184"/>
      <c r="U70" s="184"/>
      <c r="V70" s="184"/>
      <c r="W70" s="184"/>
      <c r="X70" s="184"/>
      <c r="Y70" s="184"/>
      <c r="Z70" s="184"/>
      <c r="AA70" s="184"/>
      <c r="AB70" s="184"/>
      <c r="AC70" s="184"/>
      <c r="AD70" s="184"/>
      <c r="AE70" s="184"/>
      <c r="AF70" s="184"/>
      <c r="AG70" s="184"/>
    </row>
    <row r="71" spans="1:33" ht="15.75" customHeight="1" x14ac:dyDescent="0.25">
      <c r="A71" s="189"/>
      <c r="B71" s="189"/>
      <c r="C71" s="189"/>
      <c r="D71" s="189"/>
      <c r="E71" s="189"/>
      <c r="F71" s="189"/>
      <c r="G71" s="189"/>
      <c r="H71" s="189"/>
      <c r="I71" s="189"/>
      <c r="J71" s="191"/>
      <c r="K71" s="191"/>
      <c r="L71" s="189"/>
      <c r="M71" s="189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4"/>
      <c r="AG71" s="184"/>
    </row>
    <row r="72" spans="1:33" ht="15.75" customHeight="1" x14ac:dyDescent="0.25">
      <c r="A72" s="189"/>
      <c r="B72" s="189"/>
      <c r="C72" s="189"/>
      <c r="D72" s="189"/>
      <c r="E72" s="189"/>
      <c r="F72" s="189"/>
      <c r="G72" s="189"/>
      <c r="H72" s="189"/>
      <c r="I72" s="189"/>
      <c r="J72" s="191"/>
      <c r="K72" s="191"/>
      <c r="L72" s="189"/>
      <c r="M72" s="189"/>
      <c r="N72" s="184"/>
      <c r="O72" s="184"/>
      <c r="P72" s="184"/>
      <c r="Q72" s="184"/>
      <c r="R72" s="184"/>
      <c r="S72" s="184"/>
      <c r="T72" s="184"/>
      <c r="U72" s="184"/>
      <c r="V72" s="184"/>
      <c r="W72" s="184"/>
      <c r="X72" s="184"/>
      <c r="Y72" s="184"/>
      <c r="Z72" s="184"/>
      <c r="AA72" s="184"/>
      <c r="AB72" s="184"/>
      <c r="AC72" s="184"/>
      <c r="AD72" s="184"/>
      <c r="AE72" s="184"/>
      <c r="AF72" s="184"/>
      <c r="AG72" s="184"/>
    </row>
    <row r="73" spans="1:33" ht="15.75" customHeight="1" x14ac:dyDescent="0.25">
      <c r="A73" s="189"/>
      <c r="B73" s="189"/>
      <c r="C73" s="189"/>
      <c r="D73" s="189"/>
      <c r="E73" s="189"/>
      <c r="F73" s="189"/>
      <c r="G73" s="189"/>
      <c r="H73" s="189"/>
      <c r="I73" s="189"/>
      <c r="J73" s="191"/>
      <c r="K73" s="191"/>
      <c r="L73" s="189"/>
      <c r="M73" s="189"/>
      <c r="N73" s="184"/>
      <c r="O73" s="184"/>
      <c r="P73" s="184"/>
      <c r="Q73" s="184"/>
      <c r="R73" s="184"/>
      <c r="S73" s="184"/>
      <c r="T73" s="184"/>
      <c r="U73" s="184"/>
      <c r="V73" s="184"/>
      <c r="W73" s="184"/>
      <c r="X73" s="184"/>
      <c r="Y73" s="184"/>
      <c r="Z73" s="184"/>
      <c r="AA73" s="184"/>
      <c r="AB73" s="184"/>
      <c r="AC73" s="184"/>
      <c r="AD73" s="184"/>
      <c r="AE73" s="184"/>
      <c r="AF73" s="184"/>
      <c r="AG73" s="184"/>
    </row>
    <row r="74" spans="1:33" ht="15.75" customHeight="1" x14ac:dyDescent="0.25">
      <c r="A74" s="189"/>
      <c r="B74" s="189"/>
      <c r="C74" s="189"/>
      <c r="D74" s="189"/>
      <c r="E74" s="189"/>
      <c r="F74" s="189"/>
      <c r="G74" s="189"/>
      <c r="H74" s="189"/>
      <c r="I74" s="189"/>
      <c r="J74" s="191"/>
      <c r="K74" s="191"/>
      <c r="L74" s="189"/>
      <c r="M74" s="189"/>
      <c r="N74" s="184"/>
      <c r="O74" s="184"/>
      <c r="P74" s="184"/>
      <c r="Q74" s="184"/>
      <c r="R74" s="184"/>
      <c r="S74" s="184"/>
      <c r="T74" s="184"/>
      <c r="U74" s="184"/>
      <c r="V74" s="184"/>
      <c r="W74" s="184"/>
      <c r="X74" s="184"/>
      <c r="Y74" s="184"/>
      <c r="Z74" s="184"/>
      <c r="AA74" s="184"/>
      <c r="AB74" s="184"/>
      <c r="AC74" s="184"/>
      <c r="AD74" s="184"/>
      <c r="AE74" s="184"/>
      <c r="AF74" s="184"/>
      <c r="AG74" s="184"/>
    </row>
    <row r="75" spans="1:33" ht="15.75" customHeight="1" x14ac:dyDescent="0.25">
      <c r="A75" s="189"/>
      <c r="B75" s="189"/>
      <c r="C75" s="189"/>
      <c r="D75" s="189"/>
      <c r="E75" s="189"/>
      <c r="F75" s="189"/>
      <c r="G75" s="189"/>
      <c r="H75" s="189"/>
      <c r="I75" s="189"/>
      <c r="J75" s="191"/>
      <c r="K75" s="191"/>
      <c r="L75" s="189"/>
      <c r="M75" s="189"/>
      <c r="N75" s="184"/>
      <c r="O75" s="184"/>
      <c r="P75" s="184"/>
      <c r="Q75" s="184"/>
      <c r="R75" s="184"/>
      <c r="S75" s="184"/>
      <c r="T75" s="184"/>
      <c r="U75" s="184"/>
      <c r="V75" s="184"/>
      <c r="W75" s="184"/>
      <c r="X75" s="184"/>
      <c r="Y75" s="184"/>
      <c r="Z75" s="184"/>
      <c r="AA75" s="184"/>
      <c r="AB75" s="184"/>
      <c r="AC75" s="184"/>
      <c r="AD75" s="184"/>
      <c r="AE75" s="184"/>
      <c r="AF75" s="184"/>
      <c r="AG75" s="184"/>
    </row>
    <row r="76" spans="1:33" ht="15.75" customHeight="1" x14ac:dyDescent="0.25">
      <c r="A76" s="189"/>
      <c r="B76" s="189"/>
      <c r="C76" s="189"/>
      <c r="D76" s="189"/>
      <c r="E76" s="189"/>
      <c r="F76" s="189"/>
      <c r="G76" s="189"/>
      <c r="H76" s="189"/>
      <c r="I76" s="189"/>
      <c r="J76" s="191"/>
      <c r="K76" s="191"/>
      <c r="L76" s="189"/>
      <c r="M76" s="189"/>
      <c r="N76" s="184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4"/>
      <c r="Z76" s="184"/>
      <c r="AA76" s="184"/>
      <c r="AB76" s="184"/>
      <c r="AC76" s="184"/>
      <c r="AD76" s="184"/>
      <c r="AE76" s="184"/>
      <c r="AF76" s="184"/>
      <c r="AG76" s="184"/>
    </row>
    <row r="77" spans="1:33" ht="15.75" customHeight="1" x14ac:dyDescent="0.25">
      <c r="A77" s="189"/>
      <c r="B77" s="189"/>
      <c r="C77" s="189"/>
      <c r="D77" s="189"/>
      <c r="E77" s="189"/>
      <c r="F77" s="189"/>
      <c r="G77" s="189"/>
      <c r="H77" s="189"/>
      <c r="I77" s="189"/>
      <c r="J77" s="191"/>
      <c r="K77" s="191"/>
      <c r="L77" s="189"/>
      <c r="M77" s="189"/>
      <c r="N77" s="184"/>
      <c r="O77" s="184"/>
      <c r="P77" s="184"/>
      <c r="Q77" s="184"/>
      <c r="R77" s="184"/>
      <c r="S77" s="184"/>
      <c r="T77" s="184"/>
      <c r="U77" s="184"/>
      <c r="V77" s="184"/>
      <c r="W77" s="184"/>
      <c r="X77" s="184"/>
      <c r="Y77" s="184"/>
      <c r="Z77" s="184"/>
      <c r="AA77" s="184"/>
      <c r="AB77" s="184"/>
      <c r="AC77" s="184"/>
      <c r="AD77" s="184"/>
      <c r="AE77" s="184"/>
      <c r="AF77" s="184"/>
      <c r="AG77" s="184"/>
    </row>
    <row r="78" spans="1:33" ht="15.75" customHeight="1" x14ac:dyDescent="0.25">
      <c r="A78" s="189"/>
      <c r="B78" s="189"/>
      <c r="C78" s="189"/>
      <c r="D78" s="189"/>
      <c r="E78" s="189"/>
      <c r="F78" s="189"/>
      <c r="G78" s="189"/>
      <c r="H78" s="189"/>
      <c r="I78" s="189"/>
      <c r="J78" s="191"/>
      <c r="K78" s="191"/>
      <c r="L78" s="189"/>
      <c r="M78" s="189"/>
      <c r="N78" s="184"/>
      <c r="O78" s="184"/>
      <c r="P78" s="184"/>
      <c r="Q78" s="184"/>
      <c r="R78" s="184"/>
      <c r="S78" s="184"/>
      <c r="T78" s="184"/>
      <c r="U78" s="184"/>
      <c r="V78" s="184"/>
      <c r="W78" s="184"/>
      <c r="X78" s="184"/>
      <c r="Y78" s="184"/>
      <c r="Z78" s="184"/>
      <c r="AA78" s="184"/>
      <c r="AB78" s="184"/>
      <c r="AC78" s="184"/>
      <c r="AD78" s="184"/>
      <c r="AE78" s="184"/>
      <c r="AF78" s="184"/>
      <c r="AG78" s="184"/>
    </row>
    <row r="79" spans="1:33" ht="15.75" customHeight="1" x14ac:dyDescent="0.25">
      <c r="A79" s="189"/>
      <c r="B79" s="189"/>
      <c r="C79" s="189"/>
      <c r="D79" s="189"/>
      <c r="E79" s="189"/>
      <c r="F79" s="189"/>
      <c r="G79" s="189"/>
      <c r="H79" s="189"/>
      <c r="I79" s="189"/>
      <c r="J79" s="191"/>
      <c r="K79" s="191"/>
      <c r="L79" s="189"/>
      <c r="M79" s="189"/>
      <c r="N79" s="184"/>
      <c r="O79" s="184"/>
      <c r="P79" s="184"/>
      <c r="Q79" s="184"/>
      <c r="R79" s="184"/>
      <c r="S79" s="184"/>
      <c r="T79" s="184"/>
      <c r="U79" s="184"/>
      <c r="V79" s="184"/>
      <c r="W79" s="184"/>
      <c r="X79" s="184"/>
      <c r="Y79" s="184"/>
      <c r="Z79" s="184"/>
      <c r="AA79" s="184"/>
      <c r="AB79" s="184"/>
      <c r="AC79" s="184"/>
      <c r="AD79" s="184"/>
      <c r="AE79" s="184"/>
      <c r="AF79" s="184"/>
      <c r="AG79" s="184"/>
    </row>
    <row r="80" spans="1:33" ht="15.75" customHeight="1" x14ac:dyDescent="0.25">
      <c r="A80" s="189"/>
      <c r="B80" s="189"/>
      <c r="C80" s="189"/>
      <c r="D80" s="189"/>
      <c r="E80" s="189"/>
      <c r="F80" s="189"/>
      <c r="G80" s="189"/>
      <c r="H80" s="189"/>
      <c r="I80" s="189"/>
      <c r="J80" s="191"/>
      <c r="K80" s="191"/>
      <c r="L80" s="189"/>
      <c r="M80" s="189"/>
      <c r="N80" s="184"/>
      <c r="O80" s="184"/>
      <c r="P80" s="184"/>
      <c r="Q80" s="184"/>
      <c r="R80" s="184"/>
      <c r="S80" s="184"/>
      <c r="T80" s="184"/>
      <c r="U80" s="184"/>
      <c r="V80" s="184"/>
      <c r="W80" s="184"/>
      <c r="X80" s="184"/>
      <c r="Y80" s="184"/>
      <c r="Z80" s="184"/>
      <c r="AA80" s="184"/>
      <c r="AB80" s="184"/>
      <c r="AC80" s="184"/>
      <c r="AD80" s="184"/>
      <c r="AE80" s="184"/>
      <c r="AF80" s="184"/>
      <c r="AG80" s="184"/>
    </row>
    <row r="81" spans="1:33" ht="15.75" customHeight="1" x14ac:dyDescent="0.25">
      <c r="A81" s="189"/>
      <c r="B81" s="189"/>
      <c r="C81" s="189"/>
      <c r="D81" s="189"/>
      <c r="E81" s="189"/>
      <c r="F81" s="189"/>
      <c r="G81" s="189"/>
      <c r="H81" s="189"/>
      <c r="I81" s="189"/>
      <c r="J81" s="191"/>
      <c r="K81" s="191"/>
      <c r="L81" s="189"/>
      <c r="M81" s="189"/>
      <c r="N81" s="184"/>
      <c r="O81" s="184"/>
      <c r="P81" s="184"/>
      <c r="Q81" s="184"/>
      <c r="R81" s="184"/>
      <c r="S81" s="184"/>
      <c r="T81" s="184"/>
      <c r="U81" s="184"/>
      <c r="V81" s="184"/>
      <c r="W81" s="184"/>
      <c r="X81" s="184"/>
      <c r="Y81" s="184"/>
      <c r="Z81" s="184"/>
      <c r="AA81" s="184"/>
      <c r="AB81" s="184"/>
      <c r="AC81" s="184"/>
      <c r="AD81" s="184"/>
      <c r="AE81" s="184"/>
      <c r="AF81" s="184"/>
      <c r="AG81" s="184"/>
    </row>
    <row r="82" spans="1:33" ht="15.75" customHeight="1" x14ac:dyDescent="0.25">
      <c r="A82" s="189"/>
      <c r="B82" s="189"/>
      <c r="C82" s="189"/>
      <c r="D82" s="189"/>
      <c r="E82" s="189"/>
      <c r="F82" s="189"/>
      <c r="G82" s="189"/>
      <c r="H82" s="189"/>
      <c r="I82" s="189"/>
      <c r="J82" s="191"/>
      <c r="K82" s="191"/>
      <c r="L82" s="189"/>
      <c r="M82" s="189"/>
      <c r="N82" s="184"/>
      <c r="O82" s="184"/>
      <c r="P82" s="184"/>
      <c r="Q82" s="184"/>
      <c r="R82" s="184"/>
      <c r="S82" s="184"/>
      <c r="T82" s="184"/>
      <c r="U82" s="184"/>
      <c r="V82" s="184"/>
      <c r="W82" s="184"/>
      <c r="X82" s="184"/>
      <c r="Y82" s="184"/>
      <c r="Z82" s="184"/>
      <c r="AA82" s="184"/>
      <c r="AB82" s="184"/>
      <c r="AC82" s="184"/>
      <c r="AD82" s="184"/>
      <c r="AE82" s="184"/>
      <c r="AF82" s="184"/>
      <c r="AG82" s="184"/>
    </row>
    <row r="83" spans="1:33" ht="15.75" customHeight="1" x14ac:dyDescent="0.25">
      <c r="A83" s="189"/>
      <c r="B83" s="189"/>
      <c r="C83" s="189"/>
      <c r="D83" s="189"/>
      <c r="E83" s="189"/>
      <c r="F83" s="189"/>
      <c r="G83" s="189"/>
      <c r="H83" s="189"/>
      <c r="I83" s="189"/>
      <c r="J83" s="191"/>
      <c r="K83" s="191"/>
      <c r="L83" s="189"/>
      <c r="M83" s="189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</row>
    <row r="84" spans="1:33" ht="35.25" customHeight="1" x14ac:dyDescent="0.25">
      <c r="A84" s="189"/>
      <c r="B84" s="189"/>
      <c r="C84" s="189"/>
      <c r="D84" s="189"/>
      <c r="E84" s="189"/>
      <c r="F84" s="189"/>
      <c r="G84" s="189"/>
      <c r="H84" s="189"/>
      <c r="I84" s="189"/>
      <c r="J84" s="191"/>
      <c r="K84" s="191"/>
      <c r="L84" s="189"/>
      <c r="M84" s="189"/>
      <c r="N84" s="184"/>
      <c r="O84" s="184"/>
      <c r="P84" s="184"/>
      <c r="Q84" s="184"/>
      <c r="R84" s="184"/>
      <c r="S84" s="184"/>
      <c r="T84" s="184"/>
      <c r="U84" s="184"/>
      <c r="V84" s="184"/>
      <c r="W84" s="184"/>
      <c r="X84" s="184"/>
      <c r="Y84" s="184"/>
      <c r="Z84" s="184"/>
      <c r="AA84" s="184"/>
      <c r="AB84" s="184"/>
      <c r="AC84" s="184"/>
      <c r="AD84" s="184"/>
      <c r="AE84" s="184"/>
      <c r="AF84" s="184"/>
      <c r="AG84" s="184"/>
    </row>
    <row r="85" spans="1:33" ht="15.75" customHeight="1" x14ac:dyDescent="0.25">
      <c r="A85" s="189"/>
      <c r="B85" s="189"/>
      <c r="C85" s="189"/>
      <c r="D85" s="189"/>
      <c r="E85" s="189"/>
      <c r="F85" s="189"/>
      <c r="G85" s="189"/>
      <c r="H85" s="189"/>
      <c r="I85" s="189"/>
      <c r="J85" s="191"/>
      <c r="K85" s="191"/>
      <c r="L85" s="189"/>
      <c r="M85" s="189"/>
      <c r="N85" s="196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/>
    </row>
    <row r="86" spans="1:33" ht="45.75" customHeight="1" x14ac:dyDescent="0.25">
      <c r="A86" s="189"/>
      <c r="B86" s="189"/>
      <c r="C86" s="189"/>
      <c r="D86" s="189"/>
      <c r="E86" s="189"/>
      <c r="F86" s="189"/>
      <c r="G86" s="189"/>
      <c r="H86" s="189"/>
      <c r="I86" s="189"/>
      <c r="J86" s="191"/>
      <c r="K86" s="191"/>
      <c r="L86" s="189"/>
      <c r="M86" s="189"/>
      <c r="N86" s="196"/>
      <c r="O86" s="184"/>
      <c r="P86" s="184"/>
      <c r="Q86" s="184"/>
      <c r="R86" s="184"/>
      <c r="S86" s="184"/>
      <c r="T86" s="184"/>
      <c r="U86" s="184"/>
      <c r="V86" s="184"/>
      <c r="W86" s="184"/>
      <c r="X86" s="184"/>
      <c r="Y86" s="184"/>
      <c r="Z86" s="184"/>
      <c r="AA86" s="184"/>
      <c r="AB86" s="184"/>
      <c r="AC86" s="184"/>
      <c r="AD86" s="184"/>
      <c r="AE86" s="184"/>
      <c r="AF86" s="184"/>
      <c r="AG86" s="184"/>
    </row>
    <row r="87" spans="1:33" ht="48" customHeight="1" x14ac:dyDescent="0.25">
      <c r="A87" s="189"/>
      <c r="B87" s="189"/>
      <c r="C87" s="189"/>
      <c r="D87" s="189"/>
      <c r="E87" s="189"/>
      <c r="F87" s="189"/>
      <c r="G87" s="189"/>
      <c r="H87" s="189"/>
      <c r="I87" s="189"/>
      <c r="J87" s="191"/>
      <c r="K87" s="191"/>
      <c r="L87" s="189"/>
      <c r="M87" s="189"/>
      <c r="N87" s="196"/>
      <c r="O87" s="184"/>
      <c r="P87" s="184"/>
      <c r="Q87" s="184"/>
      <c r="R87" s="184"/>
      <c r="S87" s="184"/>
      <c r="T87" s="184"/>
      <c r="U87" s="184"/>
      <c r="V87" s="184"/>
      <c r="W87" s="184"/>
      <c r="X87" s="184"/>
      <c r="Y87" s="184"/>
      <c r="Z87" s="184"/>
      <c r="AA87" s="184"/>
      <c r="AB87" s="184"/>
      <c r="AC87" s="184"/>
      <c r="AD87" s="184"/>
      <c r="AE87" s="184"/>
      <c r="AF87" s="184"/>
      <c r="AG87" s="184"/>
    </row>
    <row r="88" spans="1:33" ht="48" customHeight="1" x14ac:dyDescent="0.25">
      <c r="A88" s="189"/>
      <c r="B88" s="189"/>
      <c r="C88" s="189"/>
      <c r="D88" s="189"/>
      <c r="E88" s="189"/>
      <c r="F88" s="189"/>
      <c r="G88" s="189"/>
      <c r="H88" s="189"/>
      <c r="I88" s="189"/>
      <c r="J88" s="191"/>
      <c r="K88" s="191"/>
      <c r="L88" s="189"/>
      <c r="M88" s="189"/>
      <c r="N88" s="196"/>
      <c r="O88" s="184"/>
      <c r="P88" s="184"/>
      <c r="Q88" s="184"/>
      <c r="R88" s="184"/>
      <c r="S88" s="184"/>
      <c r="T88" s="184"/>
      <c r="U88" s="184"/>
      <c r="V88" s="184"/>
      <c r="W88" s="184"/>
      <c r="X88" s="184"/>
      <c r="Y88" s="184"/>
      <c r="Z88" s="184"/>
      <c r="AA88" s="184"/>
      <c r="AB88" s="184"/>
      <c r="AC88" s="184"/>
      <c r="AD88" s="184"/>
      <c r="AE88" s="184"/>
      <c r="AF88" s="184"/>
      <c r="AG88" s="184"/>
    </row>
    <row r="89" spans="1:33" ht="48" customHeight="1" x14ac:dyDescent="0.25">
      <c r="A89" s="189"/>
      <c r="B89" s="197"/>
      <c r="C89" s="189"/>
      <c r="D89" s="189"/>
      <c r="E89" s="189"/>
      <c r="F89" s="189"/>
      <c r="G89" s="189"/>
      <c r="H89" s="189"/>
      <c r="I89" s="189"/>
      <c r="J89" s="191"/>
      <c r="K89" s="191"/>
      <c r="L89" s="189"/>
      <c r="M89" s="189"/>
      <c r="N89" s="196"/>
      <c r="O89" s="184"/>
      <c r="P89" s="184"/>
      <c r="Q89" s="184"/>
      <c r="R89" s="184"/>
      <c r="S89" s="184"/>
      <c r="T89" s="184"/>
      <c r="U89" s="184"/>
      <c r="V89" s="184"/>
      <c r="W89" s="184"/>
      <c r="X89" s="184"/>
      <c r="Y89" s="184"/>
      <c r="Z89" s="184"/>
      <c r="AA89" s="184"/>
      <c r="AB89" s="184"/>
      <c r="AC89" s="184"/>
      <c r="AD89" s="184"/>
      <c r="AE89" s="184"/>
      <c r="AF89" s="184"/>
      <c r="AG89" s="184"/>
    </row>
    <row r="90" spans="1:33" ht="48" customHeight="1" x14ac:dyDescent="0.25">
      <c r="A90" s="189"/>
      <c r="B90" s="189"/>
      <c r="C90" s="189"/>
      <c r="D90" s="189"/>
      <c r="E90" s="189"/>
      <c r="F90" s="189"/>
      <c r="G90" s="189"/>
      <c r="H90" s="189"/>
      <c r="I90" s="189"/>
      <c r="J90" s="191"/>
      <c r="K90" s="191"/>
      <c r="L90" s="189"/>
      <c r="M90" s="189"/>
      <c r="N90" s="196"/>
      <c r="O90" s="184"/>
      <c r="P90" s="184"/>
      <c r="Q90" s="184"/>
      <c r="R90" s="184"/>
      <c r="S90" s="184"/>
      <c r="T90" s="184"/>
      <c r="U90" s="184"/>
      <c r="V90" s="184"/>
      <c r="W90" s="184"/>
      <c r="X90" s="184"/>
      <c r="Y90" s="184"/>
      <c r="Z90" s="184"/>
      <c r="AA90" s="184"/>
      <c r="AB90" s="184"/>
      <c r="AC90" s="184"/>
      <c r="AD90" s="184"/>
      <c r="AE90" s="184"/>
      <c r="AF90" s="184"/>
      <c r="AG90" s="184"/>
    </row>
    <row r="91" spans="1:33" ht="48" customHeight="1" x14ac:dyDescent="0.25">
      <c r="A91" s="189"/>
      <c r="B91" s="197"/>
      <c r="C91" s="189"/>
      <c r="D91" s="189"/>
      <c r="E91" s="189"/>
      <c r="F91" s="189"/>
      <c r="G91" s="189"/>
      <c r="H91" s="189"/>
      <c r="I91" s="189"/>
      <c r="J91" s="191"/>
      <c r="K91" s="191"/>
      <c r="L91" s="189"/>
      <c r="M91" s="189"/>
      <c r="N91" s="196"/>
      <c r="O91" s="184"/>
      <c r="P91" s="184"/>
      <c r="Q91" s="184"/>
      <c r="R91" s="184"/>
      <c r="S91" s="184"/>
      <c r="T91" s="184"/>
      <c r="U91" s="184"/>
      <c r="V91" s="184"/>
      <c r="W91" s="184"/>
      <c r="X91" s="184"/>
      <c r="Y91" s="184"/>
      <c r="Z91" s="184"/>
      <c r="AA91" s="184"/>
      <c r="AB91" s="184"/>
      <c r="AC91" s="184"/>
      <c r="AD91" s="184"/>
      <c r="AE91" s="184"/>
      <c r="AF91" s="184"/>
      <c r="AG91" s="184"/>
    </row>
    <row r="92" spans="1:33" ht="48" customHeight="1" x14ac:dyDescent="0.25">
      <c r="A92" s="189"/>
      <c r="B92" s="197"/>
      <c r="C92" s="189"/>
      <c r="D92" s="189"/>
      <c r="E92" s="189"/>
      <c r="F92" s="189"/>
      <c r="G92" s="189"/>
      <c r="H92" s="189"/>
      <c r="I92" s="189"/>
      <c r="J92" s="191"/>
      <c r="K92" s="191"/>
      <c r="L92" s="189"/>
      <c r="M92" s="189"/>
      <c r="N92" s="196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  <c r="AA92" s="184"/>
      <c r="AB92" s="184"/>
      <c r="AC92" s="184"/>
      <c r="AD92" s="184"/>
      <c r="AE92" s="184"/>
      <c r="AF92" s="184"/>
      <c r="AG92" s="184"/>
    </row>
    <row r="93" spans="1:33" ht="48" customHeight="1" x14ac:dyDescent="0.25">
      <c r="A93" s="189"/>
      <c r="B93" s="197"/>
      <c r="C93" s="189"/>
      <c r="D93" s="189"/>
      <c r="E93" s="189"/>
      <c r="F93" s="189"/>
      <c r="G93" s="189"/>
      <c r="H93" s="189"/>
      <c r="I93" s="189"/>
      <c r="J93" s="191"/>
      <c r="K93" s="191"/>
      <c r="L93" s="189"/>
      <c r="M93" s="189"/>
      <c r="N93" s="196"/>
      <c r="O93" s="184"/>
      <c r="P93" s="184"/>
      <c r="Q93" s="184"/>
      <c r="R93" s="184"/>
      <c r="S93" s="184"/>
      <c r="T93" s="184"/>
      <c r="U93" s="184"/>
      <c r="V93" s="184"/>
      <c r="W93" s="184"/>
      <c r="X93" s="184"/>
      <c r="Y93" s="184"/>
      <c r="Z93" s="184"/>
      <c r="AA93" s="184"/>
      <c r="AB93" s="184"/>
      <c r="AC93" s="184"/>
      <c r="AD93" s="184"/>
      <c r="AE93" s="184"/>
      <c r="AF93" s="184"/>
      <c r="AG93" s="184"/>
    </row>
    <row r="94" spans="1:33" ht="15.75" customHeight="1" x14ac:dyDescent="0.25">
      <c r="A94" s="189"/>
      <c r="B94" s="197"/>
      <c r="C94" s="189"/>
      <c r="D94" s="189"/>
      <c r="E94" s="189"/>
      <c r="F94" s="189"/>
      <c r="G94" s="189"/>
      <c r="H94" s="189"/>
      <c r="I94" s="189"/>
      <c r="J94" s="191"/>
      <c r="K94" s="191"/>
      <c r="L94" s="189"/>
      <c r="M94" s="189"/>
      <c r="N94" s="196"/>
      <c r="O94" s="184"/>
      <c r="P94" s="184"/>
      <c r="Q94" s="184"/>
      <c r="R94" s="184"/>
      <c r="S94" s="184"/>
      <c r="T94" s="184"/>
      <c r="U94" s="184"/>
      <c r="V94" s="184"/>
      <c r="W94" s="184"/>
      <c r="X94" s="184"/>
      <c r="Y94" s="184"/>
      <c r="Z94" s="184"/>
      <c r="AA94" s="184"/>
      <c r="AB94" s="184"/>
      <c r="AC94" s="184"/>
      <c r="AD94" s="184"/>
      <c r="AE94" s="184"/>
      <c r="AF94" s="184"/>
      <c r="AG94" s="184"/>
    </row>
    <row r="95" spans="1:33" ht="15.75" customHeight="1" x14ac:dyDescent="0.25">
      <c r="A95" s="189"/>
      <c r="B95" s="189"/>
      <c r="C95" s="189"/>
      <c r="D95" s="189"/>
      <c r="E95" s="189"/>
      <c r="F95" s="189"/>
      <c r="G95" s="189"/>
      <c r="H95" s="189"/>
      <c r="I95" s="189"/>
      <c r="J95" s="191"/>
      <c r="K95" s="191"/>
      <c r="L95" s="189"/>
      <c r="M95" s="189"/>
      <c r="N95" s="196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4"/>
    </row>
    <row r="96" spans="1:33" ht="15.75" customHeight="1" x14ac:dyDescent="0.25">
      <c r="A96" s="189"/>
      <c r="B96" s="189"/>
      <c r="C96" s="189"/>
      <c r="D96" s="189"/>
      <c r="E96" s="189"/>
      <c r="F96" s="189"/>
      <c r="G96" s="189"/>
      <c r="H96" s="189"/>
      <c r="I96" s="189"/>
      <c r="J96" s="191"/>
      <c r="K96" s="191"/>
      <c r="L96" s="189"/>
      <c r="M96" s="189"/>
      <c r="N96" s="196"/>
      <c r="O96" s="184"/>
      <c r="P96" s="184"/>
      <c r="Q96" s="184"/>
      <c r="R96" s="184"/>
      <c r="S96" s="184"/>
      <c r="T96" s="184"/>
      <c r="U96" s="184"/>
      <c r="V96" s="184"/>
      <c r="W96" s="184"/>
      <c r="X96" s="184"/>
      <c r="Y96" s="184"/>
      <c r="Z96" s="184"/>
      <c r="AA96" s="184"/>
      <c r="AB96" s="184"/>
      <c r="AC96" s="184"/>
      <c r="AD96" s="184"/>
      <c r="AE96" s="184"/>
      <c r="AF96" s="184"/>
      <c r="AG96" s="184"/>
    </row>
    <row r="97" spans="1:33" ht="15.75" customHeight="1" x14ac:dyDescent="0.25">
      <c r="A97" s="189"/>
      <c r="B97" s="189"/>
      <c r="C97" s="189"/>
      <c r="D97" s="189"/>
      <c r="E97" s="189"/>
      <c r="F97" s="189"/>
      <c r="G97" s="189"/>
      <c r="H97" s="189"/>
      <c r="I97" s="189"/>
      <c r="J97" s="191"/>
      <c r="K97" s="191"/>
      <c r="L97" s="189"/>
      <c r="M97" s="189"/>
      <c r="N97" s="196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/>
      <c r="AA97" s="184"/>
      <c r="AB97" s="184"/>
      <c r="AC97" s="184"/>
      <c r="AD97" s="184"/>
      <c r="AE97" s="184"/>
      <c r="AF97" s="184"/>
      <c r="AG97" s="184"/>
    </row>
    <row r="98" spans="1:33" ht="15.75" customHeight="1" x14ac:dyDescent="0.25">
      <c r="A98" s="189"/>
      <c r="B98" s="189"/>
      <c r="C98" s="189"/>
      <c r="D98" s="189"/>
      <c r="E98" s="189"/>
      <c r="F98" s="189"/>
      <c r="G98" s="189"/>
      <c r="H98" s="189"/>
      <c r="I98" s="189"/>
      <c r="J98" s="191"/>
      <c r="K98" s="191"/>
      <c r="L98" s="189"/>
      <c r="M98" s="189"/>
      <c r="N98" s="196"/>
      <c r="O98" s="184"/>
      <c r="P98" s="184"/>
      <c r="Q98" s="184"/>
      <c r="R98" s="184"/>
      <c r="S98" s="184"/>
      <c r="T98" s="184"/>
      <c r="U98" s="184"/>
      <c r="V98" s="184"/>
      <c r="W98" s="184"/>
      <c r="X98" s="184"/>
      <c r="Y98" s="184"/>
      <c r="Z98" s="184"/>
      <c r="AA98" s="184"/>
      <c r="AB98" s="184"/>
      <c r="AC98" s="184"/>
      <c r="AD98" s="184"/>
      <c r="AE98" s="184"/>
      <c r="AF98" s="184"/>
      <c r="AG98" s="184"/>
    </row>
    <row r="99" spans="1:33" ht="15.75" customHeight="1" x14ac:dyDescent="0.25">
      <c r="A99" s="189"/>
      <c r="B99" s="189"/>
      <c r="C99" s="189"/>
      <c r="D99" s="189"/>
      <c r="E99" s="189"/>
      <c r="F99" s="189"/>
      <c r="G99" s="189"/>
      <c r="H99" s="189"/>
      <c r="I99" s="189"/>
      <c r="J99" s="191"/>
      <c r="K99" s="191"/>
      <c r="L99" s="189"/>
      <c r="M99" s="189"/>
      <c r="N99" s="196"/>
      <c r="O99" s="184"/>
      <c r="P99" s="184"/>
      <c r="Q99" s="184"/>
      <c r="R99" s="184"/>
      <c r="S99" s="184"/>
      <c r="T99" s="184"/>
      <c r="U99" s="184"/>
      <c r="V99" s="184"/>
      <c r="W99" s="184"/>
      <c r="X99" s="184"/>
      <c r="Y99" s="184"/>
      <c r="Z99" s="184"/>
      <c r="AA99" s="184"/>
      <c r="AB99" s="184"/>
      <c r="AC99" s="184"/>
      <c r="AD99" s="184"/>
      <c r="AE99" s="184"/>
      <c r="AF99" s="184"/>
      <c r="AG99" s="184"/>
    </row>
    <row r="100" spans="1:33" ht="15.75" customHeight="1" x14ac:dyDescent="0.25">
      <c r="A100" s="189"/>
      <c r="B100" s="189"/>
      <c r="C100" s="189"/>
      <c r="D100" s="189"/>
      <c r="E100" s="189"/>
      <c r="F100" s="189"/>
      <c r="G100" s="189"/>
      <c r="H100" s="189"/>
      <c r="I100" s="189"/>
      <c r="J100" s="191"/>
      <c r="K100" s="191"/>
      <c r="L100" s="189"/>
      <c r="M100" s="189"/>
      <c r="N100" s="196"/>
      <c r="O100" s="184"/>
      <c r="P100" s="184"/>
      <c r="Q100" s="184"/>
      <c r="R100" s="184"/>
      <c r="S100" s="184"/>
      <c r="T100" s="184"/>
      <c r="U100" s="184"/>
      <c r="V100" s="184"/>
      <c r="W100" s="184"/>
      <c r="X100" s="184"/>
      <c r="Y100" s="184"/>
      <c r="Z100" s="184"/>
      <c r="AA100" s="184"/>
      <c r="AB100" s="184"/>
      <c r="AC100" s="184"/>
      <c r="AD100" s="184"/>
      <c r="AE100" s="184"/>
      <c r="AF100" s="184"/>
      <c r="AG100" s="184"/>
    </row>
    <row r="101" spans="1:33" ht="15.75" customHeight="1" x14ac:dyDescent="0.25">
      <c r="A101" s="189"/>
      <c r="B101" s="189"/>
      <c r="C101" s="189"/>
      <c r="D101" s="189"/>
      <c r="E101" s="189"/>
      <c r="F101" s="189"/>
      <c r="G101" s="189"/>
      <c r="H101" s="189"/>
      <c r="I101" s="189"/>
      <c r="J101" s="191"/>
      <c r="K101" s="191"/>
      <c r="L101" s="189"/>
      <c r="M101" s="189"/>
      <c r="N101" s="196"/>
      <c r="O101" s="184"/>
      <c r="P101" s="184"/>
      <c r="Q101" s="184"/>
      <c r="R101" s="184"/>
      <c r="S101" s="184"/>
      <c r="T101" s="184"/>
      <c r="U101" s="184"/>
      <c r="V101" s="184"/>
      <c r="W101" s="184"/>
      <c r="X101" s="184"/>
      <c r="Y101" s="184"/>
      <c r="Z101" s="184"/>
      <c r="AA101" s="184"/>
      <c r="AB101" s="184"/>
      <c r="AC101" s="184"/>
      <c r="AD101" s="184"/>
      <c r="AE101" s="184"/>
      <c r="AF101" s="184"/>
      <c r="AG101" s="184"/>
    </row>
    <row r="102" spans="1:33" ht="15.75" customHeight="1" x14ac:dyDescent="0.25">
      <c r="A102" s="189"/>
      <c r="B102" s="189"/>
      <c r="C102" s="189"/>
      <c r="D102" s="189"/>
      <c r="E102" s="189"/>
      <c r="F102" s="189"/>
      <c r="G102" s="189"/>
      <c r="H102" s="189"/>
      <c r="I102" s="189"/>
      <c r="J102" s="191"/>
      <c r="K102" s="191"/>
      <c r="L102" s="189"/>
      <c r="M102" s="189"/>
      <c r="N102" s="196"/>
      <c r="O102" s="184"/>
      <c r="P102" s="184"/>
      <c r="Q102" s="184"/>
      <c r="R102" s="184"/>
      <c r="S102" s="184"/>
      <c r="T102" s="184"/>
      <c r="U102" s="184"/>
      <c r="V102" s="184"/>
      <c r="W102" s="184"/>
      <c r="X102" s="184"/>
      <c r="Y102" s="184"/>
      <c r="Z102" s="184"/>
      <c r="AA102" s="184"/>
      <c r="AB102" s="184"/>
      <c r="AC102" s="184"/>
      <c r="AD102" s="184"/>
      <c r="AE102" s="184"/>
      <c r="AF102" s="184"/>
      <c r="AG102" s="184"/>
    </row>
    <row r="103" spans="1:33" ht="15.75" customHeight="1" x14ac:dyDescent="0.25">
      <c r="A103" s="189"/>
      <c r="B103" s="201"/>
      <c r="C103" s="189"/>
      <c r="D103" s="189"/>
      <c r="E103" s="189"/>
      <c r="F103" s="189"/>
      <c r="G103" s="189"/>
      <c r="H103" s="189"/>
      <c r="I103" s="189"/>
      <c r="J103" s="191"/>
      <c r="K103" s="191"/>
      <c r="L103" s="189"/>
      <c r="M103" s="189"/>
      <c r="N103" s="196"/>
      <c r="O103" s="184"/>
      <c r="P103" s="184"/>
      <c r="Q103" s="184"/>
      <c r="R103" s="184"/>
      <c r="S103" s="184"/>
      <c r="T103" s="184"/>
      <c r="U103" s="184"/>
      <c r="V103" s="184"/>
      <c r="W103" s="184"/>
      <c r="X103" s="184"/>
      <c r="Y103" s="184"/>
      <c r="Z103" s="184"/>
      <c r="AA103" s="184"/>
      <c r="AB103" s="184"/>
      <c r="AC103" s="184"/>
      <c r="AD103" s="184"/>
      <c r="AE103" s="184"/>
      <c r="AF103" s="184"/>
      <c r="AG103" s="184"/>
    </row>
    <row r="104" spans="1:33" ht="15.75" customHeight="1" x14ac:dyDescent="0.25">
      <c r="A104" s="189"/>
      <c r="B104" s="189"/>
      <c r="C104" s="189"/>
      <c r="D104" s="189"/>
      <c r="E104" s="189"/>
      <c r="F104" s="189"/>
      <c r="G104" s="189"/>
      <c r="H104" s="189"/>
      <c r="I104" s="189"/>
      <c r="J104" s="191"/>
      <c r="K104" s="191"/>
      <c r="L104" s="189"/>
      <c r="M104" s="189"/>
      <c r="N104" s="196"/>
      <c r="O104" s="184"/>
      <c r="P104" s="184"/>
      <c r="Q104" s="184"/>
      <c r="R104" s="184"/>
      <c r="S104" s="184"/>
      <c r="T104" s="184"/>
      <c r="U104" s="184"/>
      <c r="V104" s="184"/>
      <c r="W104" s="184"/>
      <c r="X104" s="184"/>
      <c r="Y104" s="184"/>
      <c r="Z104" s="184"/>
      <c r="AA104" s="184"/>
      <c r="AB104" s="184"/>
      <c r="AC104" s="184"/>
      <c r="AD104" s="184"/>
      <c r="AE104" s="184"/>
      <c r="AF104" s="184"/>
      <c r="AG104" s="184"/>
    </row>
    <row r="105" spans="1:33" ht="15.75" customHeight="1" x14ac:dyDescent="0.25">
      <c r="A105" s="189"/>
      <c r="B105" s="189"/>
      <c r="C105" s="189"/>
      <c r="D105" s="189"/>
      <c r="E105" s="189"/>
      <c r="F105" s="189"/>
      <c r="G105" s="189"/>
      <c r="H105" s="189"/>
      <c r="I105" s="189"/>
      <c r="J105" s="191"/>
      <c r="K105" s="191"/>
      <c r="L105" s="189"/>
      <c r="M105" s="189"/>
      <c r="N105" s="196"/>
      <c r="O105" s="184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  <c r="Z105" s="184"/>
      <c r="AA105" s="184"/>
      <c r="AB105" s="184"/>
      <c r="AC105" s="184"/>
      <c r="AD105" s="184"/>
      <c r="AE105" s="184"/>
      <c r="AF105" s="184"/>
      <c r="AG105" s="184"/>
    </row>
    <row r="106" spans="1:33" ht="15.75" customHeight="1" x14ac:dyDescent="0.25">
      <c r="A106" s="189"/>
      <c r="B106" s="189"/>
      <c r="C106" s="189"/>
      <c r="D106" s="189"/>
      <c r="E106" s="189"/>
      <c r="F106" s="189"/>
      <c r="G106" s="189"/>
      <c r="H106" s="189"/>
      <c r="I106" s="189"/>
      <c r="J106" s="191"/>
      <c r="K106" s="191"/>
      <c r="L106" s="189"/>
      <c r="M106" s="189"/>
      <c r="N106" s="196"/>
      <c r="O106" s="184"/>
      <c r="P106" s="184"/>
      <c r="Q106" s="184"/>
      <c r="R106" s="184"/>
      <c r="S106" s="184"/>
      <c r="T106" s="184"/>
      <c r="U106" s="184"/>
      <c r="V106" s="184"/>
      <c r="W106" s="184"/>
      <c r="X106" s="184"/>
      <c r="Y106" s="184"/>
      <c r="Z106" s="184"/>
      <c r="AA106" s="184"/>
      <c r="AB106" s="184"/>
      <c r="AC106" s="184"/>
      <c r="AD106" s="184"/>
      <c r="AE106" s="184"/>
      <c r="AF106" s="184"/>
      <c r="AG106" s="184"/>
    </row>
    <row r="107" spans="1:33" ht="15.75" customHeight="1" x14ac:dyDescent="0.25">
      <c r="A107" s="189"/>
      <c r="B107" s="189"/>
      <c r="C107" s="189"/>
      <c r="D107" s="189"/>
      <c r="E107" s="189"/>
      <c r="F107" s="189"/>
      <c r="G107" s="189"/>
      <c r="H107" s="189"/>
      <c r="I107" s="189"/>
      <c r="J107" s="191"/>
      <c r="K107" s="191"/>
      <c r="L107" s="189"/>
      <c r="M107" s="189"/>
      <c r="N107" s="196"/>
      <c r="O107" s="184"/>
      <c r="P107" s="184"/>
      <c r="Q107" s="184"/>
      <c r="R107" s="184"/>
      <c r="S107" s="184"/>
      <c r="T107" s="184"/>
      <c r="U107" s="184"/>
      <c r="V107" s="184"/>
      <c r="W107" s="184"/>
      <c r="X107" s="184"/>
      <c r="Y107" s="184"/>
      <c r="Z107" s="184"/>
      <c r="AA107" s="184"/>
      <c r="AB107" s="184"/>
      <c r="AC107" s="184"/>
      <c r="AD107" s="184"/>
      <c r="AE107" s="184"/>
      <c r="AF107" s="184"/>
      <c r="AG107" s="184"/>
    </row>
    <row r="108" spans="1:33" ht="57" customHeight="1" x14ac:dyDescent="0.25">
      <c r="A108" s="189"/>
      <c r="B108" s="189"/>
      <c r="C108" s="189"/>
      <c r="D108" s="189"/>
      <c r="E108" s="189"/>
      <c r="F108" s="189"/>
      <c r="G108" s="189"/>
      <c r="H108" s="189"/>
      <c r="I108" s="189"/>
      <c r="J108" s="191"/>
      <c r="K108" s="191"/>
      <c r="L108" s="189"/>
      <c r="M108" s="189"/>
      <c r="N108" s="196"/>
      <c r="O108" s="184"/>
      <c r="P108" s="184"/>
      <c r="Q108" s="184"/>
      <c r="R108" s="184"/>
      <c r="S108" s="184"/>
      <c r="T108" s="184"/>
      <c r="U108" s="184"/>
      <c r="V108" s="184"/>
      <c r="W108" s="184"/>
      <c r="X108" s="184"/>
      <c r="Y108" s="184"/>
      <c r="Z108" s="184"/>
      <c r="AA108" s="184"/>
      <c r="AB108" s="184"/>
      <c r="AC108" s="184"/>
      <c r="AD108" s="184"/>
      <c r="AE108" s="184"/>
      <c r="AF108" s="184"/>
      <c r="AG108" s="184"/>
    </row>
    <row r="109" spans="1:33" ht="66" customHeight="1" x14ac:dyDescent="0.25">
      <c r="A109" s="189"/>
      <c r="B109" s="189"/>
      <c r="C109" s="189"/>
      <c r="D109" s="189"/>
      <c r="E109" s="189"/>
      <c r="F109" s="189"/>
      <c r="G109" s="189"/>
      <c r="H109" s="189"/>
      <c r="I109" s="189"/>
      <c r="J109" s="191"/>
      <c r="K109" s="191"/>
      <c r="L109" s="189"/>
      <c r="M109" s="189"/>
      <c r="N109" s="196"/>
      <c r="O109" s="184"/>
      <c r="P109" s="184"/>
      <c r="Q109" s="184"/>
      <c r="R109" s="184"/>
      <c r="S109" s="184"/>
      <c r="T109" s="184"/>
      <c r="U109" s="184"/>
      <c r="V109" s="184"/>
      <c r="W109" s="184"/>
      <c r="X109" s="184"/>
      <c r="Y109" s="184"/>
      <c r="Z109" s="184"/>
      <c r="AA109" s="184"/>
      <c r="AB109" s="184"/>
      <c r="AC109" s="184"/>
      <c r="AD109" s="184"/>
      <c r="AE109" s="184"/>
      <c r="AF109" s="184"/>
      <c r="AG109" s="184"/>
    </row>
    <row r="110" spans="1:33" ht="15.75" customHeight="1" x14ac:dyDescent="0.25">
      <c r="A110" s="189"/>
      <c r="B110" s="189"/>
      <c r="C110" s="189"/>
      <c r="D110" s="189"/>
      <c r="E110" s="189"/>
      <c r="F110" s="189"/>
      <c r="G110" s="189"/>
      <c r="H110" s="189"/>
      <c r="I110" s="189"/>
      <c r="J110" s="191"/>
      <c r="K110" s="191"/>
      <c r="L110" s="189"/>
      <c r="M110" s="189"/>
      <c r="N110" s="196"/>
      <c r="O110" s="184"/>
      <c r="P110" s="184"/>
      <c r="Q110" s="184"/>
      <c r="R110" s="184"/>
      <c r="S110" s="184"/>
      <c r="T110" s="184"/>
      <c r="U110" s="184"/>
      <c r="V110" s="184"/>
      <c r="W110" s="184"/>
      <c r="X110" s="184"/>
      <c r="Y110" s="184"/>
      <c r="Z110" s="184"/>
      <c r="AA110" s="184"/>
      <c r="AB110" s="184"/>
      <c r="AC110" s="184"/>
      <c r="AD110" s="184"/>
      <c r="AE110" s="184"/>
      <c r="AF110" s="184"/>
      <c r="AG110" s="184"/>
    </row>
    <row r="111" spans="1:33" ht="15.75" customHeight="1" x14ac:dyDescent="0.25">
      <c r="A111" s="189"/>
      <c r="B111" s="189"/>
      <c r="C111" s="189"/>
      <c r="D111" s="189"/>
      <c r="E111" s="189"/>
      <c r="F111" s="189"/>
      <c r="G111" s="189"/>
      <c r="H111" s="189"/>
      <c r="I111" s="189"/>
      <c r="J111" s="191"/>
      <c r="K111" s="191"/>
      <c r="L111" s="189"/>
      <c r="M111" s="189"/>
      <c r="N111" s="196"/>
      <c r="O111" s="184"/>
      <c r="P111" s="184"/>
      <c r="Q111" s="184"/>
      <c r="R111" s="184"/>
      <c r="S111" s="184"/>
      <c r="T111" s="184"/>
      <c r="U111" s="184"/>
      <c r="V111" s="184"/>
      <c r="W111" s="184"/>
      <c r="X111" s="184"/>
      <c r="Y111" s="184"/>
      <c r="Z111" s="184"/>
      <c r="AA111" s="184"/>
      <c r="AB111" s="184"/>
      <c r="AC111" s="184"/>
      <c r="AD111" s="184"/>
      <c r="AE111" s="184"/>
      <c r="AF111" s="184"/>
      <c r="AG111" s="184"/>
    </row>
    <row r="112" spans="1:33" ht="15.75" customHeight="1" x14ac:dyDescent="0.25">
      <c r="A112" s="189"/>
      <c r="B112" s="189"/>
      <c r="C112" s="189"/>
      <c r="D112" s="189"/>
      <c r="E112" s="189"/>
      <c r="F112" s="189"/>
      <c r="G112" s="189"/>
      <c r="H112" s="189"/>
      <c r="I112" s="189"/>
      <c r="J112" s="191"/>
      <c r="K112" s="191"/>
      <c r="L112" s="189"/>
      <c r="M112" s="189"/>
      <c r="N112" s="196"/>
      <c r="O112" s="184"/>
      <c r="P112" s="184"/>
      <c r="Q112" s="184"/>
      <c r="R112" s="184"/>
      <c r="S112" s="184"/>
      <c r="T112" s="184"/>
      <c r="U112" s="184"/>
      <c r="V112" s="184"/>
      <c r="W112" s="184"/>
      <c r="X112" s="184"/>
      <c r="Y112" s="184"/>
      <c r="Z112" s="184"/>
      <c r="AA112" s="184"/>
      <c r="AB112" s="184"/>
      <c r="AC112" s="184"/>
      <c r="AD112" s="184"/>
      <c r="AE112" s="184"/>
      <c r="AF112" s="184"/>
      <c r="AG112" s="184"/>
    </row>
    <row r="113" spans="1:33" ht="15.75" customHeight="1" x14ac:dyDescent="0.25">
      <c r="A113" s="189"/>
      <c r="B113" s="189"/>
      <c r="C113" s="189"/>
      <c r="D113" s="189"/>
      <c r="E113" s="189"/>
      <c r="F113" s="189"/>
      <c r="G113" s="189"/>
      <c r="H113" s="189"/>
      <c r="I113" s="189"/>
      <c r="J113" s="191"/>
      <c r="K113" s="191"/>
      <c r="L113" s="189"/>
      <c r="M113" s="189"/>
      <c r="N113" s="196"/>
      <c r="O113" s="184"/>
      <c r="P113" s="184"/>
      <c r="Q113" s="184"/>
      <c r="R113" s="184"/>
      <c r="S113" s="184"/>
      <c r="T113" s="184"/>
      <c r="U113" s="184"/>
      <c r="V113" s="184"/>
      <c r="W113" s="184"/>
      <c r="X113" s="184"/>
      <c r="Y113" s="184"/>
      <c r="Z113" s="184"/>
      <c r="AA113" s="184"/>
      <c r="AB113" s="184"/>
      <c r="AC113" s="184"/>
      <c r="AD113" s="184"/>
      <c r="AE113" s="184"/>
      <c r="AF113" s="184"/>
      <c r="AG113" s="184"/>
    </row>
    <row r="114" spans="1:33" ht="15.75" customHeight="1" x14ac:dyDescent="0.25">
      <c r="A114" s="189"/>
      <c r="B114" s="189"/>
      <c r="C114" s="189"/>
      <c r="D114" s="189"/>
      <c r="E114" s="189"/>
      <c r="F114" s="189"/>
      <c r="G114" s="189"/>
      <c r="H114" s="189"/>
      <c r="I114" s="189"/>
      <c r="J114" s="191"/>
      <c r="K114" s="191"/>
      <c r="L114" s="189"/>
      <c r="M114" s="189"/>
      <c r="N114" s="196"/>
      <c r="O114" s="184"/>
      <c r="P114" s="184"/>
      <c r="Q114" s="184"/>
      <c r="R114" s="184"/>
      <c r="S114" s="184"/>
      <c r="T114" s="184"/>
      <c r="U114" s="184"/>
      <c r="V114" s="184"/>
      <c r="W114" s="184"/>
      <c r="X114" s="184"/>
      <c r="Y114" s="184"/>
      <c r="Z114" s="184"/>
      <c r="AA114" s="184"/>
      <c r="AB114" s="184"/>
      <c r="AC114" s="184"/>
      <c r="AD114" s="184"/>
      <c r="AE114" s="184"/>
      <c r="AF114" s="184"/>
      <c r="AG114" s="184"/>
    </row>
    <row r="115" spans="1:33" ht="15.75" customHeight="1" x14ac:dyDescent="0.25">
      <c r="A115" s="189"/>
      <c r="B115" s="189"/>
      <c r="C115" s="189"/>
      <c r="D115" s="189"/>
      <c r="E115" s="189"/>
      <c r="F115" s="189"/>
      <c r="G115" s="189"/>
      <c r="H115" s="189"/>
      <c r="I115" s="189"/>
      <c r="J115" s="191"/>
      <c r="K115" s="191"/>
      <c r="L115" s="189"/>
      <c r="M115" s="189"/>
      <c r="N115" s="196"/>
      <c r="O115" s="184"/>
      <c r="P115" s="184"/>
      <c r="Q115" s="184"/>
      <c r="R115" s="184"/>
      <c r="S115" s="184"/>
      <c r="T115" s="184"/>
      <c r="U115" s="184"/>
      <c r="V115" s="184"/>
      <c r="W115" s="184"/>
      <c r="X115" s="184"/>
      <c r="Y115" s="184"/>
      <c r="Z115" s="184"/>
      <c r="AA115" s="184"/>
      <c r="AB115" s="184"/>
      <c r="AC115" s="184"/>
      <c r="AD115" s="184"/>
      <c r="AE115" s="184"/>
      <c r="AF115" s="184"/>
      <c r="AG115" s="184"/>
    </row>
    <row r="116" spans="1:33" ht="15.75" customHeight="1" x14ac:dyDescent="0.25">
      <c r="A116" s="189"/>
      <c r="B116" s="189"/>
      <c r="C116" s="189"/>
      <c r="D116" s="189"/>
      <c r="E116" s="189"/>
      <c r="F116" s="189"/>
      <c r="G116" s="189"/>
      <c r="H116" s="189"/>
      <c r="I116" s="189"/>
      <c r="J116" s="191"/>
      <c r="K116" s="191"/>
      <c r="L116" s="189"/>
      <c r="M116" s="189"/>
      <c r="N116" s="196"/>
      <c r="O116" s="184"/>
      <c r="P116" s="184"/>
      <c r="Q116" s="184"/>
      <c r="R116" s="184"/>
      <c r="S116" s="184"/>
      <c r="T116" s="184"/>
      <c r="U116" s="184"/>
      <c r="V116" s="184"/>
      <c r="W116" s="184"/>
      <c r="X116" s="184"/>
      <c r="Y116" s="184"/>
      <c r="Z116" s="184"/>
      <c r="AA116" s="184"/>
      <c r="AB116" s="184"/>
      <c r="AC116" s="184"/>
      <c r="AD116" s="184"/>
      <c r="AE116" s="184"/>
      <c r="AF116" s="184"/>
      <c r="AG116" s="184"/>
    </row>
    <row r="117" spans="1:33" ht="15.75" customHeight="1" x14ac:dyDescent="0.25">
      <c r="A117" s="189"/>
      <c r="B117" s="189"/>
      <c r="C117" s="189"/>
      <c r="D117" s="189"/>
      <c r="E117" s="189"/>
      <c r="F117" s="189"/>
      <c r="G117" s="189"/>
      <c r="H117" s="189"/>
      <c r="I117" s="189"/>
      <c r="J117" s="191"/>
      <c r="K117" s="191"/>
      <c r="L117" s="189"/>
      <c r="M117" s="189"/>
      <c r="N117" s="196"/>
      <c r="O117" s="184"/>
      <c r="P117" s="184"/>
      <c r="Q117" s="184"/>
      <c r="R117" s="184"/>
      <c r="S117" s="184"/>
      <c r="T117" s="184"/>
      <c r="U117" s="184"/>
      <c r="V117" s="184"/>
      <c r="W117" s="184"/>
      <c r="X117" s="184"/>
      <c r="Y117" s="184"/>
      <c r="Z117" s="184"/>
      <c r="AA117" s="184"/>
      <c r="AB117" s="184"/>
      <c r="AC117" s="184"/>
      <c r="AD117" s="184"/>
      <c r="AE117" s="184"/>
      <c r="AF117" s="184"/>
      <c r="AG117" s="184"/>
    </row>
    <row r="118" spans="1:33" ht="15.75" customHeight="1" x14ac:dyDescent="0.25">
      <c r="A118" s="189"/>
      <c r="B118" s="189"/>
      <c r="C118" s="189"/>
      <c r="D118" s="189"/>
      <c r="E118" s="189"/>
      <c r="F118" s="189"/>
      <c r="G118" s="189"/>
      <c r="H118" s="189"/>
      <c r="I118" s="189"/>
      <c r="J118" s="191"/>
      <c r="K118" s="191"/>
      <c r="L118" s="189"/>
      <c r="M118" s="189"/>
      <c r="N118" s="196"/>
      <c r="O118" s="184"/>
      <c r="P118" s="184"/>
      <c r="Q118" s="184"/>
      <c r="R118" s="184"/>
      <c r="S118" s="184"/>
      <c r="T118" s="184"/>
      <c r="U118" s="184"/>
      <c r="V118" s="184"/>
      <c r="W118" s="184"/>
      <c r="X118" s="184"/>
      <c r="Y118" s="184"/>
      <c r="Z118" s="184"/>
      <c r="AA118" s="184"/>
      <c r="AB118" s="184"/>
      <c r="AC118" s="184"/>
      <c r="AD118" s="184"/>
      <c r="AE118" s="184"/>
      <c r="AF118" s="184"/>
      <c r="AG118" s="184"/>
    </row>
    <row r="119" spans="1:33" ht="15.75" customHeight="1" x14ac:dyDescent="0.25">
      <c r="A119" s="189"/>
      <c r="B119" s="189"/>
      <c r="C119" s="189"/>
      <c r="D119" s="189"/>
      <c r="E119" s="189"/>
      <c r="F119" s="189"/>
      <c r="G119" s="189"/>
      <c r="H119" s="189"/>
      <c r="I119" s="189"/>
      <c r="J119" s="191"/>
      <c r="K119" s="191"/>
      <c r="L119" s="189"/>
      <c r="M119" s="189"/>
      <c r="N119" s="196"/>
      <c r="O119" s="184"/>
      <c r="P119" s="184"/>
      <c r="Q119" s="184"/>
      <c r="R119" s="184"/>
      <c r="S119" s="184"/>
      <c r="T119" s="184"/>
      <c r="U119" s="184"/>
      <c r="V119" s="184"/>
      <c r="W119" s="184"/>
      <c r="X119" s="184"/>
      <c r="Y119" s="184"/>
      <c r="Z119" s="184"/>
      <c r="AA119" s="184"/>
      <c r="AB119" s="184"/>
      <c r="AC119" s="184"/>
      <c r="AD119" s="184"/>
      <c r="AE119" s="184"/>
      <c r="AF119" s="184"/>
      <c r="AG119" s="184"/>
    </row>
    <row r="120" spans="1:33" ht="15.75" customHeight="1" x14ac:dyDescent="0.25">
      <c r="A120" s="189"/>
      <c r="B120" s="189"/>
      <c r="C120" s="189"/>
      <c r="D120" s="189"/>
      <c r="E120" s="189"/>
      <c r="F120" s="189"/>
      <c r="G120" s="189"/>
      <c r="H120" s="189"/>
      <c r="I120" s="189"/>
      <c r="J120" s="191"/>
      <c r="K120" s="191"/>
      <c r="L120" s="189"/>
      <c r="M120" s="189"/>
      <c r="N120" s="196"/>
      <c r="O120" s="184"/>
      <c r="P120" s="184"/>
      <c r="Q120" s="184"/>
      <c r="R120" s="184"/>
      <c r="S120" s="184"/>
      <c r="T120" s="184"/>
      <c r="U120" s="184"/>
      <c r="V120" s="184"/>
      <c r="W120" s="184"/>
      <c r="X120" s="184"/>
      <c r="Y120" s="184"/>
      <c r="Z120" s="184"/>
      <c r="AA120" s="184"/>
      <c r="AB120" s="184"/>
      <c r="AC120" s="184"/>
      <c r="AD120" s="184"/>
      <c r="AE120" s="184"/>
      <c r="AF120" s="184"/>
      <c r="AG120" s="184"/>
    </row>
    <row r="121" spans="1:33" ht="15.75" customHeight="1" x14ac:dyDescent="0.25">
      <c r="A121" s="189"/>
      <c r="B121" s="189"/>
      <c r="C121" s="189"/>
      <c r="D121" s="189"/>
      <c r="E121" s="189"/>
      <c r="F121" s="189"/>
      <c r="G121" s="189"/>
      <c r="H121" s="189"/>
      <c r="I121" s="189"/>
      <c r="J121" s="191"/>
      <c r="K121" s="191"/>
      <c r="L121" s="189"/>
      <c r="M121" s="189"/>
      <c r="N121" s="196"/>
      <c r="O121" s="184"/>
      <c r="P121" s="184"/>
      <c r="Q121" s="184"/>
      <c r="R121" s="184"/>
      <c r="S121" s="184"/>
      <c r="T121" s="184"/>
      <c r="U121" s="184"/>
      <c r="V121" s="184"/>
      <c r="W121" s="184"/>
      <c r="X121" s="184"/>
      <c r="Y121" s="184"/>
      <c r="Z121" s="184"/>
      <c r="AA121" s="184"/>
      <c r="AB121" s="184"/>
      <c r="AC121" s="184"/>
      <c r="AD121" s="184"/>
      <c r="AE121" s="184"/>
      <c r="AF121" s="184"/>
      <c r="AG121" s="184"/>
    </row>
    <row r="122" spans="1:33" ht="15.75" customHeight="1" x14ac:dyDescent="0.25">
      <c r="A122" s="189"/>
      <c r="B122" s="189"/>
      <c r="C122" s="189"/>
      <c r="D122" s="189"/>
      <c r="E122" s="189"/>
      <c r="F122" s="189"/>
      <c r="G122" s="189"/>
      <c r="H122" s="189"/>
      <c r="I122" s="189"/>
      <c r="J122" s="191"/>
      <c r="K122" s="191"/>
      <c r="L122" s="189"/>
      <c r="M122" s="189"/>
      <c r="N122" s="196"/>
      <c r="O122" s="184"/>
      <c r="P122" s="184"/>
      <c r="Q122" s="184"/>
      <c r="R122" s="184"/>
      <c r="S122" s="184"/>
      <c r="T122" s="184"/>
      <c r="U122" s="184"/>
      <c r="V122" s="184"/>
      <c r="W122" s="184"/>
      <c r="X122" s="184"/>
      <c r="Y122" s="184"/>
      <c r="Z122" s="184"/>
      <c r="AA122" s="184"/>
      <c r="AB122" s="184"/>
      <c r="AC122" s="184"/>
      <c r="AD122" s="184"/>
      <c r="AE122" s="184"/>
      <c r="AF122" s="184"/>
      <c r="AG122" s="184"/>
    </row>
    <row r="123" spans="1:33" ht="15.75" customHeight="1" x14ac:dyDescent="0.25">
      <c r="A123" s="189"/>
      <c r="B123" s="189"/>
      <c r="C123" s="189"/>
      <c r="D123" s="189"/>
      <c r="E123" s="189"/>
      <c r="F123" s="189"/>
      <c r="G123" s="189"/>
      <c r="H123" s="189"/>
      <c r="I123" s="189"/>
      <c r="J123" s="191"/>
      <c r="K123" s="191"/>
      <c r="L123" s="189"/>
      <c r="M123" s="189"/>
      <c r="N123" s="196"/>
      <c r="O123" s="184"/>
      <c r="P123" s="184"/>
      <c r="Q123" s="184"/>
      <c r="R123" s="184"/>
      <c r="S123" s="184"/>
      <c r="T123" s="184"/>
      <c r="U123" s="184"/>
      <c r="V123" s="184"/>
      <c r="W123" s="184"/>
      <c r="X123" s="184"/>
      <c r="Y123" s="184"/>
      <c r="Z123" s="184"/>
      <c r="AA123" s="184"/>
      <c r="AB123" s="184"/>
      <c r="AC123" s="184"/>
      <c r="AD123" s="184"/>
      <c r="AE123" s="184"/>
      <c r="AF123" s="184"/>
      <c r="AG123" s="184"/>
    </row>
    <row r="124" spans="1:33" ht="15.75" customHeight="1" x14ac:dyDescent="0.25">
      <c r="A124" s="189"/>
      <c r="B124" s="189"/>
      <c r="C124" s="189"/>
      <c r="D124" s="189"/>
      <c r="E124" s="189"/>
      <c r="F124" s="189"/>
      <c r="G124" s="189"/>
      <c r="H124" s="189"/>
      <c r="I124" s="189"/>
      <c r="J124" s="191"/>
      <c r="K124" s="191"/>
      <c r="L124" s="189"/>
      <c r="M124" s="189"/>
      <c r="N124" s="196"/>
      <c r="O124" s="184"/>
      <c r="P124" s="184"/>
      <c r="Q124" s="184"/>
      <c r="R124" s="184"/>
      <c r="S124" s="184"/>
      <c r="T124" s="184"/>
      <c r="U124" s="184"/>
      <c r="V124" s="184"/>
      <c r="W124" s="184"/>
      <c r="X124" s="184"/>
      <c r="Y124" s="184"/>
      <c r="Z124" s="184"/>
      <c r="AA124" s="184"/>
      <c r="AB124" s="184"/>
      <c r="AC124" s="184"/>
      <c r="AD124" s="184"/>
      <c r="AE124" s="184"/>
      <c r="AF124" s="184"/>
      <c r="AG124" s="184"/>
    </row>
    <row r="125" spans="1:33" ht="15.75" customHeight="1" x14ac:dyDescent="0.25">
      <c r="A125" s="189"/>
      <c r="B125" s="189"/>
      <c r="C125" s="189"/>
      <c r="D125" s="189"/>
      <c r="E125" s="189"/>
      <c r="F125" s="189"/>
      <c r="G125" s="189"/>
      <c r="H125" s="189"/>
      <c r="I125" s="189"/>
      <c r="J125" s="191"/>
      <c r="K125" s="191"/>
      <c r="L125" s="189"/>
      <c r="M125" s="189"/>
      <c r="N125" s="196"/>
      <c r="O125" s="184"/>
      <c r="P125" s="184"/>
      <c r="Q125" s="184"/>
      <c r="R125" s="184"/>
      <c r="S125" s="184"/>
      <c r="T125" s="184"/>
      <c r="U125" s="184"/>
      <c r="V125" s="184"/>
      <c r="W125" s="184"/>
      <c r="X125" s="184"/>
      <c r="Y125" s="184"/>
      <c r="Z125" s="184"/>
      <c r="AA125" s="184"/>
      <c r="AB125" s="184"/>
      <c r="AC125" s="184"/>
      <c r="AD125" s="184"/>
      <c r="AE125" s="184"/>
      <c r="AF125" s="184"/>
      <c r="AG125" s="184"/>
    </row>
    <row r="126" spans="1:33" ht="15.75" customHeight="1" x14ac:dyDescent="0.25">
      <c r="A126" s="189"/>
      <c r="B126" s="189"/>
      <c r="C126" s="189"/>
      <c r="D126" s="189"/>
      <c r="E126" s="189"/>
      <c r="F126" s="189"/>
      <c r="G126" s="189"/>
      <c r="H126" s="189"/>
      <c r="I126" s="189"/>
      <c r="J126" s="191"/>
      <c r="K126" s="191"/>
      <c r="L126" s="189"/>
      <c r="M126" s="189"/>
      <c r="N126" s="196"/>
      <c r="O126" s="184"/>
      <c r="P126" s="184"/>
      <c r="Q126" s="184"/>
      <c r="R126" s="184"/>
      <c r="S126" s="184"/>
      <c r="T126" s="184"/>
      <c r="U126" s="184"/>
      <c r="V126" s="184"/>
      <c r="W126" s="184"/>
      <c r="X126" s="184"/>
      <c r="Y126" s="184"/>
      <c r="Z126" s="184"/>
      <c r="AA126" s="184"/>
      <c r="AB126" s="184"/>
      <c r="AC126" s="184"/>
      <c r="AD126" s="184"/>
      <c r="AE126" s="184"/>
      <c r="AF126" s="184"/>
      <c r="AG126" s="184"/>
    </row>
    <row r="127" spans="1:33" ht="41.25" customHeight="1" x14ac:dyDescent="0.25">
      <c r="A127" s="189"/>
      <c r="B127" s="189"/>
      <c r="C127" s="189"/>
      <c r="D127" s="189"/>
      <c r="E127" s="189"/>
      <c r="F127" s="189"/>
      <c r="G127" s="189"/>
      <c r="H127" s="189"/>
      <c r="I127" s="189"/>
      <c r="J127" s="191"/>
      <c r="K127" s="191"/>
      <c r="L127" s="189"/>
      <c r="M127" s="189"/>
      <c r="N127" s="196"/>
      <c r="O127" s="184"/>
      <c r="P127" s="184"/>
      <c r="Q127" s="184"/>
      <c r="R127" s="184"/>
      <c r="S127" s="184"/>
      <c r="T127" s="184"/>
      <c r="U127" s="184"/>
      <c r="V127" s="184"/>
      <c r="W127" s="184"/>
      <c r="X127" s="184"/>
      <c r="Y127" s="184"/>
      <c r="Z127" s="184"/>
      <c r="AA127" s="184"/>
      <c r="AB127" s="184"/>
      <c r="AC127" s="184"/>
      <c r="AD127" s="184"/>
      <c r="AE127" s="184"/>
      <c r="AF127" s="184"/>
      <c r="AG127" s="184"/>
    </row>
    <row r="128" spans="1:33" ht="15.75" customHeight="1" x14ac:dyDescent="0.25">
      <c r="A128" s="189"/>
      <c r="B128" s="189"/>
      <c r="C128" s="189"/>
      <c r="D128" s="189"/>
      <c r="E128" s="189"/>
      <c r="F128" s="189"/>
      <c r="G128" s="189"/>
      <c r="H128" s="189"/>
      <c r="I128" s="189"/>
      <c r="J128" s="191"/>
      <c r="K128" s="191"/>
      <c r="L128" s="189"/>
      <c r="M128" s="189"/>
      <c r="N128" s="196"/>
      <c r="O128" s="184"/>
      <c r="P128" s="184"/>
      <c r="Q128" s="184"/>
      <c r="R128" s="184"/>
      <c r="S128" s="184"/>
      <c r="T128" s="184"/>
      <c r="U128" s="184"/>
      <c r="V128" s="184"/>
      <c r="W128" s="184"/>
      <c r="X128" s="184"/>
      <c r="Y128" s="184"/>
      <c r="Z128" s="184"/>
      <c r="AA128" s="184"/>
      <c r="AB128" s="184"/>
      <c r="AC128" s="184"/>
      <c r="AD128" s="184"/>
      <c r="AE128" s="184"/>
      <c r="AF128" s="184"/>
      <c r="AG128" s="184"/>
    </row>
    <row r="129" spans="1:33" ht="15.75" customHeight="1" x14ac:dyDescent="0.25">
      <c r="A129" s="189"/>
      <c r="B129" s="189"/>
      <c r="C129" s="189"/>
      <c r="D129" s="189"/>
      <c r="E129" s="189"/>
      <c r="F129" s="189"/>
      <c r="G129" s="189"/>
      <c r="H129" s="189"/>
      <c r="I129" s="189"/>
      <c r="J129" s="191"/>
      <c r="K129" s="191"/>
      <c r="L129" s="189"/>
      <c r="M129" s="189"/>
      <c r="N129" s="196"/>
      <c r="O129" s="184"/>
      <c r="P129" s="184"/>
      <c r="Q129" s="184"/>
      <c r="R129" s="184"/>
      <c r="S129" s="184"/>
      <c r="T129" s="184"/>
      <c r="U129" s="184"/>
      <c r="V129" s="184"/>
      <c r="W129" s="184"/>
      <c r="X129" s="184"/>
      <c r="Y129" s="184"/>
      <c r="Z129" s="184"/>
      <c r="AA129" s="184"/>
      <c r="AB129" s="184"/>
      <c r="AC129" s="184"/>
      <c r="AD129" s="184"/>
      <c r="AE129" s="184"/>
      <c r="AF129" s="184"/>
      <c r="AG129" s="184"/>
    </row>
    <row r="130" spans="1:33" ht="51" customHeight="1" x14ac:dyDescent="0.25">
      <c r="A130" s="189"/>
      <c r="B130" s="189"/>
      <c r="C130" s="189"/>
      <c r="D130" s="189"/>
      <c r="E130" s="189"/>
      <c r="F130" s="189"/>
      <c r="G130" s="189"/>
      <c r="H130" s="189"/>
      <c r="I130" s="189"/>
      <c r="J130" s="191"/>
      <c r="K130" s="191"/>
      <c r="L130" s="189"/>
      <c r="M130" s="189"/>
      <c r="N130" s="196"/>
      <c r="O130" s="184"/>
      <c r="P130" s="184"/>
      <c r="Q130" s="184"/>
      <c r="R130" s="184"/>
      <c r="S130" s="184"/>
      <c r="T130" s="184"/>
      <c r="U130" s="184"/>
      <c r="V130" s="184"/>
      <c r="W130" s="184"/>
      <c r="X130" s="184"/>
      <c r="Y130" s="184"/>
      <c r="Z130" s="184"/>
      <c r="AA130" s="184"/>
      <c r="AB130" s="184"/>
      <c r="AC130" s="184"/>
      <c r="AD130" s="184"/>
      <c r="AE130" s="184"/>
      <c r="AF130" s="184"/>
      <c r="AG130" s="184"/>
    </row>
    <row r="131" spans="1:33" ht="15.75" customHeight="1" x14ac:dyDescent="0.25">
      <c r="A131" s="189"/>
      <c r="B131" s="189"/>
      <c r="C131" s="189"/>
      <c r="D131" s="189"/>
      <c r="E131" s="189"/>
      <c r="F131" s="189"/>
      <c r="G131" s="189"/>
      <c r="H131" s="189"/>
      <c r="I131" s="189"/>
      <c r="J131" s="191"/>
      <c r="K131" s="191"/>
      <c r="L131" s="189"/>
      <c r="M131" s="189"/>
      <c r="N131" s="196"/>
      <c r="O131" s="184"/>
      <c r="P131" s="184"/>
      <c r="Q131" s="184"/>
      <c r="R131" s="184"/>
      <c r="S131" s="184"/>
      <c r="T131" s="184"/>
      <c r="U131" s="184"/>
      <c r="V131" s="184"/>
      <c r="W131" s="184"/>
      <c r="X131" s="184"/>
      <c r="Y131" s="184"/>
      <c r="Z131" s="184"/>
      <c r="AA131" s="184"/>
      <c r="AB131" s="184"/>
      <c r="AC131" s="184"/>
      <c r="AD131" s="184"/>
      <c r="AE131" s="184"/>
      <c r="AF131" s="184"/>
      <c r="AG131" s="184"/>
    </row>
    <row r="132" spans="1:33" ht="15.75" customHeight="1" x14ac:dyDescent="0.25">
      <c r="A132" s="189"/>
      <c r="B132" s="189"/>
      <c r="C132" s="189"/>
      <c r="D132" s="189"/>
      <c r="E132" s="189"/>
      <c r="F132" s="189"/>
      <c r="G132" s="189"/>
      <c r="H132" s="189"/>
      <c r="I132" s="189"/>
      <c r="J132" s="191"/>
      <c r="K132" s="191"/>
      <c r="L132" s="189"/>
      <c r="M132" s="189"/>
      <c r="N132" s="196"/>
      <c r="O132" s="184"/>
      <c r="P132" s="184"/>
      <c r="Q132" s="184"/>
      <c r="R132" s="184"/>
      <c r="S132" s="184"/>
      <c r="T132" s="184"/>
      <c r="U132" s="184"/>
      <c r="V132" s="184"/>
      <c r="W132" s="184"/>
      <c r="X132" s="184"/>
      <c r="Y132" s="184"/>
      <c r="Z132" s="184"/>
      <c r="AA132" s="184"/>
      <c r="AB132" s="184"/>
      <c r="AC132" s="184"/>
      <c r="AD132" s="184"/>
      <c r="AE132" s="184"/>
      <c r="AF132" s="184"/>
      <c r="AG132" s="184"/>
    </row>
    <row r="133" spans="1:33" ht="15.75" customHeight="1" x14ac:dyDescent="0.25">
      <c r="A133" s="189"/>
      <c r="B133" s="189"/>
      <c r="C133" s="189"/>
      <c r="D133" s="189"/>
      <c r="E133" s="189"/>
      <c r="F133" s="189"/>
      <c r="G133" s="189"/>
      <c r="H133" s="189"/>
      <c r="I133" s="189"/>
      <c r="J133" s="191"/>
      <c r="K133" s="191"/>
      <c r="L133" s="189"/>
      <c r="M133" s="189"/>
      <c r="N133" s="196"/>
      <c r="O133" s="184"/>
      <c r="P133" s="184"/>
      <c r="Q133" s="184"/>
      <c r="R133" s="184"/>
      <c r="S133" s="184"/>
      <c r="T133" s="184"/>
      <c r="U133" s="184"/>
      <c r="V133" s="184"/>
      <c r="W133" s="184"/>
      <c r="X133" s="184"/>
      <c r="Y133" s="184"/>
      <c r="Z133" s="184"/>
      <c r="AA133" s="184"/>
      <c r="AB133" s="184"/>
      <c r="AC133" s="184"/>
      <c r="AD133" s="184"/>
      <c r="AE133" s="184"/>
      <c r="AF133" s="184"/>
      <c r="AG133" s="184"/>
    </row>
    <row r="134" spans="1:33" ht="15.75" customHeight="1" x14ac:dyDescent="0.25">
      <c r="A134" s="189"/>
      <c r="B134" s="189"/>
      <c r="C134" s="189"/>
      <c r="D134" s="189"/>
      <c r="E134" s="189"/>
      <c r="F134" s="189"/>
      <c r="G134" s="189"/>
      <c r="H134" s="189"/>
      <c r="I134" s="189"/>
      <c r="J134" s="191"/>
      <c r="K134" s="191"/>
      <c r="L134" s="189"/>
      <c r="M134" s="189"/>
      <c r="N134" s="196"/>
      <c r="O134" s="184"/>
      <c r="P134" s="184"/>
      <c r="Q134" s="184"/>
      <c r="R134" s="184"/>
      <c r="S134" s="184"/>
      <c r="T134" s="184"/>
      <c r="U134" s="184"/>
      <c r="V134" s="184"/>
      <c r="W134" s="184"/>
      <c r="X134" s="184"/>
      <c r="Y134" s="184"/>
      <c r="Z134" s="184"/>
      <c r="AA134" s="184"/>
      <c r="AB134" s="184"/>
      <c r="AC134" s="184"/>
      <c r="AD134" s="184"/>
      <c r="AE134" s="184"/>
      <c r="AF134" s="184"/>
      <c r="AG134" s="184"/>
    </row>
    <row r="135" spans="1:33" ht="15.75" customHeight="1" x14ac:dyDescent="0.25">
      <c r="A135" s="189"/>
      <c r="B135" s="189"/>
      <c r="C135" s="189"/>
      <c r="D135" s="189"/>
      <c r="E135" s="189"/>
      <c r="F135" s="189"/>
      <c r="G135" s="189"/>
      <c r="H135" s="189"/>
      <c r="I135" s="189"/>
      <c r="J135" s="191"/>
      <c r="K135" s="191"/>
      <c r="L135" s="189"/>
      <c r="M135" s="189"/>
      <c r="N135" s="196"/>
      <c r="O135" s="184"/>
      <c r="P135" s="184"/>
      <c r="Q135" s="184"/>
      <c r="R135" s="184"/>
      <c r="S135" s="184"/>
      <c r="T135" s="184"/>
      <c r="U135" s="184"/>
      <c r="V135" s="184"/>
      <c r="W135" s="184"/>
      <c r="X135" s="184"/>
      <c r="Y135" s="184"/>
      <c r="Z135" s="184"/>
      <c r="AA135" s="184"/>
      <c r="AB135" s="184"/>
      <c r="AC135" s="184"/>
      <c r="AD135" s="184"/>
      <c r="AE135" s="184"/>
      <c r="AF135" s="184"/>
      <c r="AG135" s="184"/>
    </row>
    <row r="136" spans="1:33" ht="15.75" customHeight="1" x14ac:dyDescent="0.25">
      <c r="A136" s="189"/>
      <c r="B136" s="189"/>
      <c r="C136" s="189"/>
      <c r="D136" s="189"/>
      <c r="E136" s="189"/>
      <c r="F136" s="189"/>
      <c r="G136" s="189"/>
      <c r="H136" s="189"/>
      <c r="I136" s="189"/>
      <c r="J136" s="191"/>
      <c r="K136" s="191"/>
      <c r="L136" s="189"/>
      <c r="M136" s="189"/>
      <c r="N136" s="196"/>
      <c r="O136" s="184"/>
      <c r="P136" s="184"/>
      <c r="Q136" s="184"/>
      <c r="R136" s="184"/>
      <c r="S136" s="184"/>
      <c r="T136" s="184"/>
      <c r="U136" s="184"/>
      <c r="V136" s="184"/>
      <c r="W136" s="184"/>
      <c r="X136" s="184"/>
      <c r="Y136" s="184"/>
      <c r="Z136" s="184"/>
      <c r="AA136" s="184"/>
      <c r="AB136" s="184"/>
      <c r="AC136" s="184"/>
      <c r="AD136" s="184"/>
      <c r="AE136" s="184"/>
      <c r="AF136" s="184"/>
      <c r="AG136" s="184"/>
    </row>
    <row r="137" spans="1:33" ht="15.75" customHeight="1" x14ac:dyDescent="0.25">
      <c r="A137" s="189"/>
      <c r="B137" s="189"/>
      <c r="C137" s="189"/>
      <c r="D137" s="189"/>
      <c r="E137" s="189"/>
      <c r="F137" s="189"/>
      <c r="G137" s="189"/>
      <c r="H137" s="189"/>
      <c r="I137" s="189"/>
      <c r="J137" s="191"/>
      <c r="K137" s="191"/>
      <c r="L137" s="189"/>
      <c r="M137" s="189"/>
      <c r="N137" s="196"/>
      <c r="O137" s="184"/>
      <c r="P137" s="184"/>
      <c r="Q137" s="184"/>
      <c r="R137" s="184"/>
      <c r="S137" s="184"/>
      <c r="T137" s="184"/>
      <c r="U137" s="184"/>
      <c r="V137" s="184"/>
      <c r="W137" s="184"/>
      <c r="X137" s="184"/>
      <c r="Y137" s="184"/>
      <c r="Z137" s="184"/>
      <c r="AA137" s="184"/>
      <c r="AB137" s="184"/>
      <c r="AC137" s="184"/>
      <c r="AD137" s="184"/>
      <c r="AE137" s="184"/>
      <c r="AF137" s="184"/>
      <c r="AG137" s="184"/>
    </row>
    <row r="138" spans="1:33" ht="15.75" customHeight="1" x14ac:dyDescent="0.25">
      <c r="A138" s="189"/>
      <c r="B138" s="189"/>
      <c r="C138" s="189"/>
      <c r="D138" s="189"/>
      <c r="E138" s="189"/>
      <c r="F138" s="189"/>
      <c r="G138" s="189"/>
      <c r="H138" s="189"/>
      <c r="I138" s="189"/>
      <c r="J138" s="191"/>
      <c r="K138" s="191"/>
      <c r="L138" s="189"/>
      <c r="M138" s="189"/>
      <c r="N138" s="196"/>
      <c r="O138" s="184"/>
      <c r="P138" s="184"/>
      <c r="Q138" s="184"/>
      <c r="R138" s="184"/>
      <c r="S138" s="184"/>
      <c r="T138" s="184"/>
      <c r="U138" s="184"/>
      <c r="V138" s="184"/>
      <c r="W138" s="184"/>
      <c r="X138" s="184"/>
      <c r="Y138" s="184"/>
      <c r="Z138" s="184"/>
      <c r="AA138" s="184"/>
      <c r="AB138" s="184"/>
      <c r="AC138" s="184"/>
      <c r="AD138" s="184"/>
      <c r="AE138" s="184"/>
      <c r="AF138" s="184"/>
      <c r="AG138" s="184"/>
    </row>
    <row r="139" spans="1:33" ht="15.75" customHeight="1" x14ac:dyDescent="0.25">
      <c r="A139" s="189"/>
      <c r="B139" s="189"/>
      <c r="C139" s="189"/>
      <c r="D139" s="189"/>
      <c r="E139" s="189"/>
      <c r="F139" s="189"/>
      <c r="G139" s="189"/>
      <c r="H139" s="189"/>
      <c r="I139" s="189"/>
      <c r="J139" s="191"/>
      <c r="K139" s="191"/>
      <c r="L139" s="189"/>
      <c r="M139" s="189"/>
      <c r="N139" s="196"/>
      <c r="O139" s="184"/>
      <c r="P139" s="184"/>
      <c r="Q139" s="184"/>
      <c r="R139" s="184"/>
      <c r="S139" s="184"/>
      <c r="T139" s="184"/>
      <c r="U139" s="184"/>
      <c r="V139" s="184"/>
      <c r="W139" s="184"/>
      <c r="X139" s="184"/>
      <c r="Y139" s="184"/>
      <c r="Z139" s="184"/>
      <c r="AA139" s="184"/>
      <c r="AB139" s="184"/>
      <c r="AC139" s="184"/>
      <c r="AD139" s="184"/>
      <c r="AE139" s="184"/>
      <c r="AF139" s="184"/>
      <c r="AG139" s="184"/>
    </row>
    <row r="140" spans="1:33" ht="15.75" customHeight="1" x14ac:dyDescent="0.25">
      <c r="A140" s="189"/>
      <c r="B140" s="189"/>
      <c r="C140" s="189"/>
      <c r="D140" s="189"/>
      <c r="E140" s="189"/>
      <c r="F140" s="189"/>
      <c r="G140" s="189"/>
      <c r="H140" s="189"/>
      <c r="I140" s="189"/>
      <c r="J140" s="191"/>
      <c r="K140" s="191"/>
      <c r="L140" s="189"/>
      <c r="M140" s="189"/>
      <c r="N140" s="196"/>
      <c r="O140" s="184"/>
      <c r="P140" s="184"/>
      <c r="Q140" s="184"/>
      <c r="R140" s="184"/>
      <c r="S140" s="184"/>
      <c r="T140" s="184"/>
      <c r="U140" s="184"/>
      <c r="V140" s="184"/>
      <c r="W140" s="184"/>
      <c r="X140" s="184"/>
      <c r="Y140" s="184"/>
      <c r="Z140" s="184"/>
      <c r="AA140" s="184"/>
      <c r="AB140" s="184"/>
      <c r="AC140" s="184"/>
      <c r="AD140" s="184"/>
      <c r="AE140" s="184"/>
      <c r="AF140" s="184"/>
      <c r="AG140" s="184"/>
    </row>
    <row r="141" spans="1:33" ht="15.75" customHeight="1" x14ac:dyDescent="0.25">
      <c r="A141" s="189"/>
      <c r="B141" s="189"/>
      <c r="C141" s="189"/>
      <c r="D141" s="189"/>
      <c r="E141" s="189"/>
      <c r="F141" s="189"/>
      <c r="G141" s="189"/>
      <c r="H141" s="189"/>
      <c r="I141" s="189"/>
      <c r="J141" s="191"/>
      <c r="K141" s="191"/>
      <c r="L141" s="189"/>
      <c r="M141" s="189"/>
      <c r="N141" s="196"/>
      <c r="O141" s="184"/>
      <c r="P141" s="184"/>
      <c r="Q141" s="184"/>
      <c r="R141" s="184"/>
      <c r="S141" s="184"/>
      <c r="T141" s="184"/>
      <c r="U141" s="184"/>
      <c r="V141" s="184"/>
      <c r="W141" s="184"/>
      <c r="X141" s="184"/>
      <c r="Y141" s="184"/>
      <c r="Z141" s="184"/>
      <c r="AA141" s="184"/>
      <c r="AB141" s="184"/>
      <c r="AC141" s="184"/>
      <c r="AD141" s="184"/>
      <c r="AE141" s="184"/>
      <c r="AF141" s="184"/>
      <c r="AG141" s="184"/>
    </row>
    <row r="142" spans="1:33" ht="15.75" customHeight="1" x14ac:dyDescent="0.25">
      <c r="A142" s="189"/>
      <c r="B142" s="189"/>
      <c r="C142" s="189"/>
      <c r="D142" s="189"/>
      <c r="E142" s="189"/>
      <c r="F142" s="189"/>
      <c r="G142" s="189"/>
      <c r="H142" s="189"/>
      <c r="I142" s="189"/>
      <c r="J142" s="191"/>
      <c r="K142" s="191"/>
      <c r="L142" s="189"/>
      <c r="M142" s="189"/>
      <c r="N142" s="196"/>
      <c r="O142" s="184"/>
      <c r="P142" s="184"/>
      <c r="Q142" s="184"/>
      <c r="R142" s="184"/>
      <c r="S142" s="184"/>
      <c r="T142" s="184"/>
      <c r="U142" s="184"/>
      <c r="V142" s="184"/>
      <c r="W142" s="184"/>
      <c r="X142" s="184"/>
      <c r="Y142" s="184"/>
      <c r="Z142" s="184"/>
      <c r="AA142" s="184"/>
      <c r="AB142" s="184"/>
      <c r="AC142" s="184"/>
      <c r="AD142" s="184"/>
      <c r="AE142" s="184"/>
      <c r="AF142" s="184"/>
      <c r="AG142" s="184"/>
    </row>
    <row r="143" spans="1:33" ht="15.75" customHeight="1" x14ac:dyDescent="0.25">
      <c r="A143" s="189"/>
      <c r="B143" s="189"/>
      <c r="C143" s="189"/>
      <c r="D143" s="189"/>
      <c r="E143" s="189"/>
      <c r="F143" s="189"/>
      <c r="G143" s="189"/>
      <c r="H143" s="189"/>
      <c r="I143" s="189"/>
      <c r="J143" s="191"/>
      <c r="K143" s="191"/>
      <c r="L143" s="189"/>
      <c r="M143" s="189"/>
      <c r="N143" s="196"/>
      <c r="O143" s="184"/>
      <c r="P143" s="184"/>
      <c r="Q143" s="184"/>
      <c r="R143" s="184"/>
      <c r="S143" s="184"/>
      <c r="T143" s="184"/>
      <c r="U143" s="184"/>
      <c r="V143" s="184"/>
      <c r="W143" s="184"/>
      <c r="X143" s="184"/>
      <c r="Y143" s="184"/>
      <c r="Z143" s="184"/>
      <c r="AA143" s="184"/>
      <c r="AB143" s="184"/>
      <c r="AC143" s="184"/>
      <c r="AD143" s="184"/>
      <c r="AE143" s="184"/>
      <c r="AF143" s="184"/>
      <c r="AG143" s="184"/>
    </row>
    <row r="144" spans="1:33" ht="15.75" customHeight="1" x14ac:dyDescent="0.25">
      <c r="A144" s="189"/>
      <c r="B144" s="189"/>
      <c r="C144" s="189"/>
      <c r="D144" s="189"/>
      <c r="E144" s="189"/>
      <c r="F144" s="189"/>
      <c r="G144" s="189"/>
      <c r="H144" s="189"/>
      <c r="I144" s="189"/>
      <c r="J144" s="191"/>
      <c r="K144" s="191"/>
      <c r="L144" s="189"/>
      <c r="M144" s="189"/>
      <c r="N144" s="196"/>
      <c r="O144" s="184"/>
      <c r="P144" s="184"/>
      <c r="Q144" s="184"/>
      <c r="R144" s="184"/>
      <c r="S144" s="184"/>
      <c r="T144" s="184"/>
      <c r="U144" s="184"/>
      <c r="V144" s="184"/>
      <c r="W144" s="184"/>
      <c r="X144" s="184"/>
      <c r="Y144" s="184"/>
      <c r="Z144" s="184"/>
      <c r="AA144" s="184"/>
      <c r="AB144" s="184"/>
      <c r="AC144" s="184"/>
      <c r="AD144" s="184"/>
      <c r="AE144" s="184"/>
      <c r="AF144" s="184"/>
      <c r="AG144" s="184"/>
    </row>
    <row r="145" spans="1:33" ht="15.75" customHeight="1" x14ac:dyDescent="0.25">
      <c r="A145" s="189"/>
      <c r="B145" s="189"/>
      <c r="C145" s="189"/>
      <c r="D145" s="189"/>
      <c r="E145" s="189"/>
      <c r="F145" s="189"/>
      <c r="G145" s="189"/>
      <c r="H145" s="189"/>
      <c r="I145" s="189"/>
      <c r="J145" s="191"/>
      <c r="K145" s="191"/>
      <c r="L145" s="189"/>
      <c r="M145" s="189"/>
      <c r="N145" s="196"/>
      <c r="O145" s="184"/>
      <c r="P145" s="184"/>
      <c r="Q145" s="184"/>
      <c r="R145" s="184"/>
      <c r="S145" s="184"/>
      <c r="T145" s="184"/>
      <c r="U145" s="184"/>
      <c r="V145" s="184"/>
      <c r="W145" s="184"/>
      <c r="X145" s="184"/>
      <c r="Y145" s="184"/>
      <c r="Z145" s="184"/>
      <c r="AA145" s="184"/>
      <c r="AB145" s="184"/>
      <c r="AC145" s="184"/>
      <c r="AD145" s="184"/>
      <c r="AE145" s="184"/>
      <c r="AF145" s="184"/>
      <c r="AG145" s="184"/>
    </row>
    <row r="146" spans="1:33" ht="15.75" customHeight="1" x14ac:dyDescent="0.25">
      <c r="A146" s="189"/>
      <c r="B146" s="189"/>
      <c r="C146" s="189"/>
      <c r="D146" s="189"/>
      <c r="E146" s="189"/>
      <c r="F146" s="189"/>
      <c r="G146" s="189"/>
      <c r="H146" s="189"/>
      <c r="I146" s="189"/>
      <c r="J146" s="191"/>
      <c r="K146" s="191"/>
      <c r="L146" s="189"/>
      <c r="M146" s="189"/>
      <c r="N146" s="196"/>
      <c r="O146" s="184"/>
      <c r="P146" s="184"/>
      <c r="Q146" s="184"/>
      <c r="R146" s="184"/>
      <c r="S146" s="184"/>
      <c r="T146" s="184"/>
      <c r="U146" s="184"/>
      <c r="V146" s="184"/>
      <c r="W146" s="184"/>
      <c r="X146" s="184"/>
      <c r="Y146" s="184"/>
      <c r="Z146" s="184"/>
      <c r="AA146" s="184"/>
      <c r="AB146" s="184"/>
      <c r="AC146" s="184"/>
      <c r="AD146" s="184"/>
      <c r="AE146" s="184"/>
      <c r="AF146" s="184"/>
      <c r="AG146" s="184"/>
    </row>
    <row r="147" spans="1:33" ht="15.75" customHeight="1" x14ac:dyDescent="0.25">
      <c r="A147" s="189"/>
      <c r="B147" s="189"/>
      <c r="C147" s="189"/>
      <c r="D147" s="189"/>
      <c r="E147" s="189"/>
      <c r="F147" s="189"/>
      <c r="G147" s="189"/>
      <c r="H147" s="189"/>
      <c r="I147" s="189"/>
      <c r="J147" s="191"/>
      <c r="K147" s="191"/>
      <c r="L147" s="189"/>
      <c r="M147" s="189"/>
      <c r="N147" s="196"/>
      <c r="O147" s="184"/>
      <c r="P147" s="184"/>
      <c r="Q147" s="184"/>
      <c r="R147" s="184"/>
      <c r="S147" s="184"/>
      <c r="T147" s="184"/>
      <c r="U147" s="184"/>
      <c r="V147" s="184"/>
      <c r="W147" s="184"/>
      <c r="X147" s="184"/>
      <c r="Y147" s="184"/>
      <c r="Z147" s="184"/>
      <c r="AA147" s="184"/>
      <c r="AB147" s="184"/>
      <c r="AC147" s="184"/>
      <c r="AD147" s="184"/>
      <c r="AE147" s="184"/>
      <c r="AF147" s="184"/>
      <c r="AG147" s="184"/>
    </row>
    <row r="148" spans="1:33" ht="15.75" customHeight="1" x14ac:dyDescent="0.25">
      <c r="A148" s="189"/>
      <c r="B148" s="189"/>
      <c r="C148" s="189"/>
      <c r="D148" s="189"/>
      <c r="E148" s="189"/>
      <c r="F148" s="189"/>
      <c r="G148" s="189"/>
      <c r="H148" s="189"/>
      <c r="I148" s="189"/>
      <c r="J148" s="191"/>
      <c r="K148" s="191"/>
      <c r="L148" s="189"/>
      <c r="M148" s="189"/>
      <c r="N148" s="196"/>
      <c r="O148" s="184"/>
      <c r="P148" s="184"/>
      <c r="Q148" s="184"/>
      <c r="R148" s="184"/>
      <c r="S148" s="184"/>
      <c r="T148" s="184"/>
      <c r="U148" s="184"/>
      <c r="V148" s="184"/>
      <c r="W148" s="184"/>
      <c r="X148" s="184"/>
      <c r="Y148" s="184"/>
      <c r="Z148" s="184"/>
      <c r="AA148" s="184"/>
      <c r="AB148" s="184"/>
      <c r="AC148" s="184"/>
      <c r="AD148" s="184"/>
      <c r="AE148" s="184"/>
      <c r="AF148" s="184"/>
      <c r="AG148" s="184"/>
    </row>
    <row r="149" spans="1:33" ht="15.75" customHeight="1" x14ac:dyDescent="0.25">
      <c r="A149" s="189"/>
      <c r="B149" s="189"/>
      <c r="C149" s="189"/>
      <c r="D149" s="189"/>
      <c r="E149" s="189"/>
      <c r="F149" s="189"/>
      <c r="G149" s="189"/>
      <c r="H149" s="189"/>
      <c r="I149" s="189"/>
      <c r="J149" s="191"/>
      <c r="K149" s="191"/>
      <c r="L149" s="189"/>
      <c r="M149" s="189"/>
      <c r="N149" s="196"/>
      <c r="O149" s="184"/>
      <c r="P149" s="184"/>
      <c r="Q149" s="184"/>
      <c r="R149" s="184"/>
      <c r="S149" s="184"/>
      <c r="T149" s="184"/>
      <c r="U149" s="184"/>
      <c r="V149" s="184"/>
      <c r="W149" s="184"/>
      <c r="X149" s="184"/>
      <c r="Y149" s="184"/>
      <c r="Z149" s="184"/>
      <c r="AA149" s="184"/>
      <c r="AB149" s="184"/>
      <c r="AC149" s="184"/>
      <c r="AD149" s="184"/>
      <c r="AE149" s="184"/>
      <c r="AF149" s="184"/>
      <c r="AG149" s="184"/>
    </row>
    <row r="150" spans="1:33" ht="15.75" customHeight="1" x14ac:dyDescent="0.25">
      <c r="A150" s="189"/>
      <c r="B150" s="189"/>
      <c r="C150" s="189"/>
      <c r="D150" s="189"/>
      <c r="E150" s="189"/>
      <c r="F150" s="189"/>
      <c r="G150" s="189"/>
      <c r="H150" s="189"/>
      <c r="I150" s="189"/>
      <c r="J150" s="191"/>
      <c r="K150" s="191"/>
      <c r="L150" s="189"/>
      <c r="M150" s="189"/>
      <c r="N150" s="196"/>
      <c r="O150" s="184"/>
      <c r="P150" s="184"/>
      <c r="Q150" s="184"/>
      <c r="R150" s="184"/>
      <c r="S150" s="184"/>
      <c r="T150" s="184"/>
      <c r="U150" s="184"/>
      <c r="V150" s="184"/>
      <c r="W150" s="184"/>
      <c r="X150" s="184"/>
      <c r="Y150" s="184"/>
      <c r="Z150" s="184"/>
      <c r="AA150" s="184"/>
      <c r="AB150" s="184"/>
      <c r="AC150" s="184"/>
      <c r="AD150" s="184"/>
      <c r="AE150" s="184"/>
      <c r="AF150" s="184"/>
      <c r="AG150" s="184"/>
    </row>
    <row r="151" spans="1:33" ht="15.75" customHeight="1" x14ac:dyDescent="0.25">
      <c r="A151" s="189"/>
      <c r="B151" s="189"/>
      <c r="C151" s="189"/>
      <c r="D151" s="189"/>
      <c r="E151" s="189"/>
      <c r="F151" s="189"/>
      <c r="G151" s="189"/>
      <c r="H151" s="189"/>
      <c r="I151" s="189"/>
      <c r="J151" s="191"/>
      <c r="K151" s="191"/>
      <c r="L151" s="189"/>
      <c r="M151" s="189"/>
      <c r="N151" s="196"/>
      <c r="O151" s="184"/>
      <c r="P151" s="184"/>
      <c r="Q151" s="184"/>
      <c r="R151" s="184"/>
      <c r="S151" s="184"/>
      <c r="T151" s="184"/>
      <c r="U151" s="184"/>
      <c r="V151" s="184"/>
      <c r="W151" s="184"/>
      <c r="X151" s="184"/>
      <c r="Y151" s="184"/>
      <c r="Z151" s="184"/>
      <c r="AA151" s="184"/>
      <c r="AB151" s="184"/>
      <c r="AC151" s="184"/>
      <c r="AD151" s="184"/>
      <c r="AE151" s="184"/>
      <c r="AF151" s="184"/>
      <c r="AG151" s="184"/>
    </row>
    <row r="152" spans="1:33" ht="15.75" customHeight="1" x14ac:dyDescent="0.25">
      <c r="A152" s="189"/>
      <c r="B152" s="189"/>
      <c r="C152" s="189"/>
      <c r="D152" s="189"/>
      <c r="E152" s="189"/>
      <c r="F152" s="189"/>
      <c r="G152" s="189"/>
      <c r="H152" s="189"/>
      <c r="I152" s="189"/>
      <c r="J152" s="191"/>
      <c r="K152" s="191"/>
      <c r="L152" s="189"/>
      <c r="M152" s="189"/>
      <c r="N152" s="196"/>
      <c r="O152" s="184"/>
      <c r="P152" s="184"/>
      <c r="Q152" s="184"/>
      <c r="R152" s="184"/>
      <c r="S152" s="184"/>
      <c r="T152" s="184"/>
      <c r="U152" s="184"/>
      <c r="V152" s="184"/>
      <c r="W152" s="184"/>
      <c r="X152" s="184"/>
      <c r="Y152" s="184"/>
      <c r="Z152" s="184"/>
      <c r="AA152" s="184"/>
      <c r="AB152" s="184"/>
      <c r="AC152" s="184"/>
      <c r="AD152" s="184"/>
      <c r="AE152" s="184"/>
      <c r="AF152" s="184"/>
      <c r="AG152" s="184"/>
    </row>
    <row r="153" spans="1:33" ht="15.75" customHeight="1" x14ac:dyDescent="0.25">
      <c r="A153" s="189"/>
      <c r="B153" s="189"/>
      <c r="C153" s="189"/>
      <c r="D153" s="189"/>
      <c r="E153" s="189"/>
      <c r="F153" s="189"/>
      <c r="G153" s="189"/>
      <c r="H153" s="189"/>
      <c r="I153" s="189"/>
      <c r="J153" s="191"/>
      <c r="K153" s="191"/>
      <c r="L153" s="189"/>
      <c r="M153" s="189"/>
      <c r="N153" s="196"/>
      <c r="O153" s="184"/>
      <c r="P153" s="184"/>
      <c r="Q153" s="184"/>
      <c r="R153" s="184"/>
      <c r="S153" s="184"/>
      <c r="T153" s="184"/>
      <c r="U153" s="184"/>
      <c r="V153" s="184"/>
      <c r="W153" s="184"/>
      <c r="X153" s="184"/>
      <c r="Y153" s="184"/>
      <c r="Z153" s="184"/>
      <c r="AA153" s="184"/>
      <c r="AB153" s="184"/>
      <c r="AC153" s="184"/>
      <c r="AD153" s="184"/>
      <c r="AE153" s="184"/>
      <c r="AF153" s="184"/>
      <c r="AG153" s="184"/>
    </row>
    <row r="154" spans="1:33" ht="15.75" customHeight="1" x14ac:dyDescent="0.25">
      <c r="A154" s="189"/>
      <c r="B154" s="189"/>
      <c r="C154" s="189"/>
      <c r="D154" s="189"/>
      <c r="E154" s="189"/>
      <c r="F154" s="189"/>
      <c r="G154" s="189"/>
      <c r="H154" s="189"/>
      <c r="I154" s="189"/>
      <c r="J154" s="191"/>
      <c r="K154" s="191"/>
      <c r="L154" s="189"/>
      <c r="M154" s="189"/>
      <c r="N154" s="196"/>
      <c r="O154" s="184"/>
      <c r="P154" s="184"/>
      <c r="Q154" s="184"/>
      <c r="R154" s="184"/>
      <c r="S154" s="184"/>
      <c r="T154" s="184"/>
      <c r="U154" s="184"/>
      <c r="V154" s="184"/>
      <c r="W154" s="184"/>
      <c r="X154" s="184"/>
      <c r="Y154" s="184"/>
      <c r="Z154" s="184"/>
      <c r="AA154" s="184"/>
      <c r="AB154" s="184"/>
      <c r="AC154" s="184"/>
      <c r="AD154" s="184"/>
      <c r="AE154" s="184"/>
      <c r="AF154" s="184"/>
      <c r="AG154" s="184"/>
    </row>
    <row r="155" spans="1:33" ht="15.75" customHeight="1" x14ac:dyDescent="0.25">
      <c r="A155" s="189"/>
      <c r="B155" s="189"/>
      <c r="C155" s="189"/>
      <c r="D155" s="189"/>
      <c r="E155" s="189"/>
      <c r="F155" s="189"/>
      <c r="G155" s="189"/>
      <c r="H155" s="189"/>
      <c r="I155" s="189"/>
      <c r="J155" s="191"/>
      <c r="K155" s="191"/>
      <c r="L155" s="189"/>
      <c r="M155" s="189"/>
      <c r="N155" s="196"/>
      <c r="O155" s="184"/>
      <c r="P155" s="184"/>
      <c r="Q155" s="184"/>
      <c r="R155" s="184"/>
      <c r="S155" s="184"/>
      <c r="T155" s="184"/>
      <c r="U155" s="184"/>
      <c r="V155" s="184"/>
      <c r="W155" s="184"/>
      <c r="X155" s="184"/>
      <c r="Y155" s="184"/>
      <c r="Z155" s="184"/>
      <c r="AA155" s="184"/>
      <c r="AB155" s="184"/>
      <c r="AC155" s="184"/>
      <c r="AD155" s="184"/>
      <c r="AE155" s="184"/>
      <c r="AF155" s="184"/>
      <c r="AG155" s="184"/>
    </row>
    <row r="156" spans="1:33" ht="15.75" customHeight="1" x14ac:dyDescent="0.25">
      <c r="A156" s="189"/>
      <c r="B156" s="189"/>
      <c r="C156" s="189"/>
      <c r="D156" s="189"/>
      <c r="E156" s="189"/>
      <c r="F156" s="189"/>
      <c r="G156" s="189"/>
      <c r="H156" s="189"/>
      <c r="I156" s="189"/>
      <c r="J156" s="191"/>
      <c r="K156" s="191"/>
      <c r="L156" s="189"/>
      <c r="M156" s="189"/>
      <c r="N156" s="196"/>
      <c r="O156" s="184"/>
      <c r="P156" s="184"/>
      <c r="Q156" s="184"/>
      <c r="R156" s="184"/>
      <c r="S156" s="184"/>
      <c r="T156" s="184"/>
      <c r="U156" s="184"/>
      <c r="V156" s="184"/>
      <c r="W156" s="184"/>
      <c r="X156" s="184"/>
      <c r="Y156" s="184"/>
      <c r="Z156" s="184"/>
      <c r="AA156" s="184"/>
      <c r="AB156" s="184"/>
      <c r="AC156" s="184"/>
      <c r="AD156" s="184"/>
      <c r="AE156" s="184"/>
      <c r="AF156" s="184"/>
      <c r="AG156" s="184"/>
    </row>
    <row r="157" spans="1:33" ht="15.75" customHeight="1" x14ac:dyDescent="0.25">
      <c r="A157" s="189"/>
      <c r="B157" s="189"/>
      <c r="C157" s="189"/>
      <c r="D157" s="189"/>
      <c r="E157" s="189"/>
      <c r="F157" s="189"/>
      <c r="G157" s="189"/>
      <c r="H157" s="189"/>
      <c r="I157" s="189"/>
      <c r="J157" s="191"/>
      <c r="K157" s="191"/>
      <c r="L157" s="189"/>
      <c r="M157" s="189"/>
      <c r="N157" s="196"/>
      <c r="O157" s="184"/>
      <c r="P157" s="184"/>
      <c r="Q157" s="184"/>
      <c r="R157" s="184"/>
      <c r="S157" s="184"/>
      <c r="T157" s="184"/>
      <c r="U157" s="184"/>
      <c r="V157" s="184"/>
      <c r="W157" s="184"/>
      <c r="X157" s="184"/>
      <c r="Y157" s="184"/>
      <c r="Z157" s="184"/>
      <c r="AA157" s="184"/>
      <c r="AB157" s="184"/>
      <c r="AC157" s="184"/>
      <c r="AD157" s="184"/>
      <c r="AE157" s="184"/>
      <c r="AF157" s="184"/>
      <c r="AG157" s="184"/>
    </row>
    <row r="158" spans="1:33" ht="15.75" customHeight="1" x14ac:dyDescent="0.25">
      <c r="A158" s="189"/>
      <c r="B158" s="189"/>
      <c r="C158" s="198"/>
      <c r="D158" s="189"/>
      <c r="E158" s="189"/>
      <c r="F158" s="189"/>
      <c r="G158" s="189"/>
      <c r="H158" s="189"/>
      <c r="I158" s="189"/>
      <c r="J158" s="191"/>
      <c r="K158" s="191"/>
      <c r="L158" s="189"/>
      <c r="M158" s="189"/>
      <c r="N158" s="196"/>
      <c r="O158" s="184"/>
      <c r="P158" s="184"/>
      <c r="Q158" s="184"/>
      <c r="R158" s="184"/>
      <c r="S158" s="184"/>
      <c r="T158" s="184"/>
      <c r="U158" s="184"/>
      <c r="V158" s="184"/>
      <c r="W158" s="184"/>
      <c r="X158" s="184"/>
      <c r="Y158" s="184"/>
      <c r="Z158" s="184"/>
      <c r="AA158" s="184"/>
      <c r="AB158" s="184"/>
      <c r="AC158" s="184"/>
      <c r="AD158" s="184"/>
      <c r="AE158" s="184"/>
      <c r="AF158" s="184"/>
      <c r="AG158" s="184"/>
    </row>
    <row r="159" spans="1:33" ht="15.75" customHeight="1" x14ac:dyDescent="0.25">
      <c r="A159" s="189"/>
      <c r="B159" s="189"/>
      <c r="C159" s="198"/>
      <c r="D159" s="189"/>
      <c r="E159" s="189"/>
      <c r="F159" s="189"/>
      <c r="G159" s="189"/>
      <c r="H159" s="189"/>
      <c r="I159" s="189"/>
      <c r="J159" s="191"/>
      <c r="K159" s="191"/>
      <c r="L159" s="189"/>
      <c r="M159" s="189"/>
      <c r="N159" s="196"/>
      <c r="O159" s="184"/>
      <c r="P159" s="184"/>
      <c r="Q159" s="184"/>
      <c r="R159" s="184"/>
      <c r="S159" s="184"/>
      <c r="T159" s="184"/>
      <c r="U159" s="184"/>
      <c r="V159" s="184"/>
      <c r="W159" s="184"/>
      <c r="X159" s="184"/>
      <c r="Y159" s="184"/>
      <c r="Z159" s="184"/>
      <c r="AA159" s="184"/>
      <c r="AB159" s="184"/>
      <c r="AC159" s="184"/>
      <c r="AD159" s="184"/>
      <c r="AE159" s="184"/>
      <c r="AF159" s="184"/>
      <c r="AG159" s="184"/>
    </row>
    <row r="160" spans="1:33" ht="15.75" customHeight="1" x14ac:dyDescent="0.25">
      <c r="A160" s="189"/>
      <c r="B160" s="189"/>
      <c r="C160" s="198"/>
      <c r="D160" s="189"/>
      <c r="E160" s="189"/>
      <c r="F160" s="189"/>
      <c r="G160" s="189"/>
      <c r="H160" s="189"/>
      <c r="I160" s="189"/>
      <c r="J160" s="191"/>
      <c r="K160" s="191"/>
      <c r="L160" s="189"/>
      <c r="M160" s="189"/>
      <c r="N160" s="196"/>
      <c r="O160" s="184"/>
      <c r="P160" s="184"/>
      <c r="Q160" s="184"/>
      <c r="R160" s="184"/>
      <c r="S160" s="184"/>
      <c r="T160" s="184"/>
      <c r="U160" s="184"/>
      <c r="V160" s="184"/>
      <c r="W160" s="184"/>
      <c r="X160" s="184"/>
      <c r="Y160" s="184"/>
      <c r="Z160" s="184"/>
      <c r="AA160" s="184"/>
      <c r="AB160" s="184"/>
      <c r="AC160" s="184"/>
      <c r="AD160" s="184"/>
      <c r="AE160" s="184"/>
      <c r="AF160" s="184"/>
      <c r="AG160" s="184"/>
    </row>
    <row r="161" spans="1:33" ht="15.75" customHeight="1" x14ac:dyDescent="0.25">
      <c r="A161" s="189"/>
      <c r="B161" s="189"/>
      <c r="C161" s="198"/>
      <c r="D161" s="189"/>
      <c r="E161" s="189"/>
      <c r="F161" s="189"/>
      <c r="G161" s="189"/>
      <c r="H161" s="189"/>
      <c r="I161" s="189"/>
      <c r="J161" s="191"/>
      <c r="K161" s="191"/>
      <c r="L161" s="189"/>
      <c r="M161" s="189"/>
      <c r="N161" s="196"/>
      <c r="O161" s="184"/>
      <c r="P161" s="184"/>
      <c r="Q161" s="184"/>
      <c r="R161" s="184"/>
      <c r="S161" s="184"/>
      <c r="T161" s="184"/>
      <c r="U161" s="184"/>
      <c r="V161" s="184"/>
      <c r="W161" s="184"/>
      <c r="X161" s="184"/>
      <c r="Y161" s="184"/>
      <c r="Z161" s="184"/>
      <c r="AA161" s="184"/>
      <c r="AB161" s="184"/>
      <c r="AC161" s="184"/>
      <c r="AD161" s="184"/>
      <c r="AE161" s="184"/>
      <c r="AF161" s="184"/>
      <c r="AG161" s="184"/>
    </row>
    <row r="162" spans="1:33" ht="15.75" customHeight="1" x14ac:dyDescent="0.25">
      <c r="A162" s="189"/>
      <c r="B162" s="189"/>
      <c r="C162" s="198"/>
      <c r="D162" s="189"/>
      <c r="E162" s="189"/>
      <c r="F162" s="189"/>
      <c r="G162" s="189"/>
      <c r="H162" s="189"/>
      <c r="I162" s="189"/>
      <c r="J162" s="191"/>
      <c r="K162" s="191"/>
      <c r="L162" s="189"/>
      <c r="M162" s="189"/>
      <c r="N162" s="196"/>
      <c r="O162" s="184"/>
      <c r="P162" s="184"/>
      <c r="Q162" s="184"/>
      <c r="R162" s="184"/>
      <c r="S162" s="184"/>
      <c r="T162" s="184"/>
      <c r="U162" s="184"/>
      <c r="V162" s="184"/>
      <c r="W162" s="184"/>
      <c r="X162" s="184"/>
      <c r="Y162" s="184"/>
      <c r="Z162" s="184"/>
      <c r="AA162" s="184"/>
      <c r="AB162" s="184"/>
      <c r="AC162" s="184"/>
      <c r="AD162" s="184"/>
      <c r="AE162" s="184"/>
      <c r="AF162" s="184"/>
      <c r="AG162" s="184"/>
    </row>
    <row r="163" spans="1:33" ht="15.75" customHeight="1" x14ac:dyDescent="0.25">
      <c r="A163" s="189"/>
      <c r="B163" s="189"/>
      <c r="C163" s="198"/>
      <c r="D163" s="189"/>
      <c r="E163" s="189"/>
      <c r="F163" s="189"/>
      <c r="G163" s="189"/>
      <c r="H163" s="189"/>
      <c r="I163" s="189"/>
      <c r="J163" s="191"/>
      <c r="K163" s="191"/>
      <c r="L163" s="189"/>
      <c r="M163" s="189"/>
      <c r="N163" s="196"/>
      <c r="O163" s="184"/>
      <c r="P163" s="184"/>
      <c r="Q163" s="184"/>
      <c r="R163" s="184"/>
      <c r="S163" s="184"/>
      <c r="T163" s="184"/>
      <c r="U163" s="184"/>
      <c r="V163" s="184"/>
      <c r="W163" s="184"/>
      <c r="X163" s="184"/>
      <c r="Y163" s="184"/>
      <c r="Z163" s="184"/>
      <c r="AA163" s="184"/>
      <c r="AB163" s="184"/>
      <c r="AC163" s="184"/>
      <c r="AD163" s="184"/>
      <c r="AE163" s="184"/>
      <c r="AF163" s="184"/>
      <c r="AG163" s="184"/>
    </row>
    <row r="164" spans="1:33" ht="15.75" customHeight="1" x14ac:dyDescent="0.25">
      <c r="A164" s="189"/>
      <c r="B164" s="189"/>
      <c r="C164" s="198"/>
      <c r="D164" s="189"/>
      <c r="E164" s="189"/>
      <c r="F164" s="189"/>
      <c r="G164" s="189"/>
      <c r="H164" s="189"/>
      <c r="I164" s="189"/>
      <c r="J164" s="191"/>
      <c r="K164" s="191"/>
      <c r="L164" s="189"/>
      <c r="M164" s="189"/>
      <c r="N164" s="196"/>
      <c r="O164" s="184"/>
      <c r="P164" s="184"/>
      <c r="Q164" s="184"/>
      <c r="R164" s="184"/>
      <c r="S164" s="184"/>
      <c r="T164" s="184"/>
      <c r="U164" s="184"/>
      <c r="V164" s="184"/>
      <c r="W164" s="184"/>
      <c r="X164" s="184"/>
      <c r="Y164" s="184"/>
      <c r="Z164" s="184"/>
      <c r="AA164" s="184"/>
      <c r="AB164" s="184"/>
      <c r="AC164" s="184"/>
      <c r="AD164" s="184"/>
      <c r="AE164" s="184"/>
      <c r="AF164" s="184"/>
      <c r="AG164" s="184"/>
    </row>
    <row r="165" spans="1:33" ht="15.75" customHeight="1" x14ac:dyDescent="0.25">
      <c r="A165" s="189"/>
      <c r="B165" s="189"/>
      <c r="C165" s="198"/>
      <c r="D165" s="189"/>
      <c r="E165" s="189"/>
      <c r="F165" s="189"/>
      <c r="G165" s="189"/>
      <c r="H165" s="189"/>
      <c r="I165" s="189"/>
      <c r="J165" s="191"/>
      <c r="K165" s="191"/>
      <c r="L165" s="189"/>
      <c r="M165" s="189"/>
      <c r="N165" s="196"/>
      <c r="O165" s="184"/>
      <c r="P165" s="184"/>
      <c r="Q165" s="184"/>
      <c r="R165" s="184"/>
      <c r="S165" s="184"/>
      <c r="T165" s="184"/>
      <c r="U165" s="184"/>
      <c r="V165" s="184"/>
      <c r="W165" s="184"/>
      <c r="X165" s="184"/>
      <c r="Y165" s="184"/>
      <c r="Z165" s="184"/>
      <c r="AA165" s="184"/>
      <c r="AB165" s="184"/>
      <c r="AC165" s="184"/>
      <c r="AD165" s="184"/>
      <c r="AE165" s="184"/>
      <c r="AF165" s="184"/>
      <c r="AG165" s="184"/>
    </row>
    <row r="166" spans="1:33" ht="15.75" customHeight="1" x14ac:dyDescent="0.25">
      <c r="A166" s="189"/>
      <c r="B166" s="189"/>
      <c r="C166" s="198"/>
      <c r="D166" s="189"/>
      <c r="E166" s="189"/>
      <c r="F166" s="189"/>
      <c r="G166" s="189"/>
      <c r="H166" s="189"/>
      <c r="I166" s="189"/>
      <c r="J166" s="191"/>
      <c r="K166" s="191"/>
      <c r="L166" s="189"/>
      <c r="M166" s="189"/>
      <c r="N166" s="196"/>
      <c r="O166" s="184"/>
      <c r="P166" s="184"/>
      <c r="Q166" s="184"/>
      <c r="R166" s="184"/>
      <c r="S166" s="184"/>
      <c r="T166" s="184"/>
      <c r="U166" s="184"/>
      <c r="V166" s="184"/>
      <c r="W166" s="184"/>
      <c r="X166" s="184"/>
      <c r="Y166" s="184"/>
      <c r="Z166" s="184"/>
      <c r="AA166" s="184"/>
      <c r="AB166" s="184"/>
      <c r="AC166" s="184"/>
      <c r="AD166" s="184"/>
      <c r="AE166" s="184"/>
      <c r="AF166" s="184"/>
      <c r="AG166" s="184"/>
    </row>
    <row r="167" spans="1:33" ht="15.75" customHeight="1" x14ac:dyDescent="0.25">
      <c r="A167" s="189"/>
      <c r="B167" s="189"/>
      <c r="C167" s="198"/>
      <c r="D167" s="189"/>
      <c r="E167" s="189"/>
      <c r="F167" s="189"/>
      <c r="G167" s="189"/>
      <c r="H167" s="189"/>
      <c r="I167" s="189"/>
      <c r="J167" s="191"/>
      <c r="K167" s="191"/>
      <c r="L167" s="189"/>
      <c r="M167" s="189"/>
      <c r="N167" s="196"/>
      <c r="O167" s="184"/>
      <c r="P167" s="184"/>
      <c r="Q167" s="184"/>
      <c r="R167" s="184"/>
      <c r="S167" s="184"/>
      <c r="T167" s="184"/>
      <c r="U167" s="184"/>
      <c r="V167" s="184"/>
      <c r="W167" s="184"/>
      <c r="X167" s="184"/>
      <c r="Y167" s="184"/>
      <c r="Z167" s="184"/>
      <c r="AA167" s="184"/>
      <c r="AB167" s="184"/>
      <c r="AC167" s="184"/>
      <c r="AD167" s="184"/>
      <c r="AE167" s="184"/>
      <c r="AF167" s="184"/>
      <c r="AG167" s="184"/>
    </row>
    <row r="168" spans="1:33" ht="15.75" customHeight="1" x14ac:dyDescent="0.25">
      <c r="A168" s="189"/>
      <c r="B168" s="189"/>
      <c r="C168" s="198"/>
      <c r="D168" s="189"/>
      <c r="E168" s="189"/>
      <c r="F168" s="189"/>
      <c r="G168" s="189"/>
      <c r="H168" s="189"/>
      <c r="I168" s="189"/>
      <c r="J168" s="191"/>
      <c r="K168" s="191"/>
      <c r="L168" s="189"/>
      <c r="M168" s="189"/>
      <c r="N168" s="196"/>
      <c r="O168" s="184"/>
      <c r="P168" s="184"/>
      <c r="Q168" s="184"/>
      <c r="R168" s="184"/>
      <c r="S168" s="184"/>
      <c r="T168" s="184"/>
      <c r="U168" s="184"/>
      <c r="V168" s="184"/>
      <c r="W168" s="184"/>
      <c r="X168" s="184"/>
      <c r="Y168" s="184"/>
      <c r="Z168" s="184"/>
      <c r="AA168" s="184"/>
      <c r="AB168" s="184"/>
      <c r="AC168" s="184"/>
      <c r="AD168" s="184"/>
      <c r="AE168" s="184"/>
      <c r="AF168" s="184"/>
      <c r="AG168" s="184"/>
    </row>
    <row r="169" spans="1:33" ht="15.75" customHeight="1" x14ac:dyDescent="0.25">
      <c r="A169" s="189"/>
      <c r="B169" s="189"/>
      <c r="C169" s="198"/>
      <c r="D169" s="189"/>
      <c r="E169" s="189"/>
      <c r="F169" s="189"/>
      <c r="G169" s="189"/>
      <c r="H169" s="189"/>
      <c r="I169" s="189"/>
      <c r="J169" s="191"/>
      <c r="K169" s="191"/>
      <c r="L169" s="189"/>
      <c r="M169" s="189"/>
      <c r="N169" s="196"/>
      <c r="O169" s="184"/>
      <c r="P169" s="184"/>
      <c r="Q169" s="184"/>
      <c r="R169" s="184"/>
      <c r="S169" s="184"/>
      <c r="T169" s="184"/>
      <c r="U169" s="184"/>
      <c r="V169" s="184"/>
      <c r="W169" s="184"/>
      <c r="X169" s="184"/>
      <c r="Y169" s="184"/>
      <c r="Z169" s="184"/>
      <c r="AA169" s="184"/>
      <c r="AB169" s="184"/>
      <c r="AC169" s="184"/>
      <c r="AD169" s="184"/>
      <c r="AE169" s="184"/>
      <c r="AF169" s="184"/>
      <c r="AG169" s="184"/>
    </row>
    <row r="170" spans="1:33" ht="15.75" customHeight="1" x14ac:dyDescent="0.25">
      <c r="A170" s="189"/>
      <c r="B170" s="189"/>
      <c r="C170" s="198"/>
      <c r="D170" s="189"/>
      <c r="E170" s="189"/>
      <c r="F170" s="189"/>
      <c r="G170" s="189"/>
      <c r="H170" s="189"/>
      <c r="I170" s="189"/>
      <c r="J170" s="191"/>
      <c r="K170" s="191"/>
      <c r="L170" s="189"/>
      <c r="M170" s="189"/>
      <c r="N170" s="196"/>
      <c r="O170" s="184"/>
      <c r="P170" s="184"/>
      <c r="Q170" s="184"/>
      <c r="R170" s="184"/>
      <c r="S170" s="184"/>
      <c r="T170" s="184"/>
      <c r="U170" s="184"/>
      <c r="V170" s="184"/>
      <c r="W170" s="184"/>
      <c r="X170" s="184"/>
      <c r="Y170" s="184"/>
      <c r="Z170" s="184"/>
      <c r="AA170" s="184"/>
      <c r="AB170" s="184"/>
      <c r="AC170" s="184"/>
      <c r="AD170" s="184"/>
      <c r="AE170" s="184"/>
      <c r="AF170" s="184"/>
      <c r="AG170" s="184"/>
    </row>
    <row r="171" spans="1:33" ht="15.75" customHeight="1" x14ac:dyDescent="0.25">
      <c r="A171" s="189"/>
      <c r="B171" s="189"/>
      <c r="C171" s="198"/>
      <c r="D171" s="189"/>
      <c r="E171" s="189"/>
      <c r="F171" s="189"/>
      <c r="G171" s="189"/>
      <c r="H171" s="189"/>
      <c r="I171" s="189"/>
      <c r="J171" s="191"/>
      <c r="K171" s="191"/>
      <c r="L171" s="189"/>
      <c r="M171" s="189"/>
      <c r="N171" s="196"/>
      <c r="O171" s="184"/>
      <c r="P171" s="184"/>
      <c r="Q171" s="184"/>
      <c r="R171" s="184"/>
      <c r="S171" s="184"/>
      <c r="T171" s="184"/>
      <c r="U171" s="184"/>
      <c r="V171" s="184"/>
      <c r="W171" s="184"/>
      <c r="X171" s="184"/>
      <c r="Y171" s="184"/>
      <c r="Z171" s="184"/>
      <c r="AA171" s="184"/>
      <c r="AB171" s="184"/>
      <c r="AC171" s="184"/>
      <c r="AD171" s="184"/>
      <c r="AE171" s="184"/>
      <c r="AF171" s="184"/>
      <c r="AG171" s="184"/>
    </row>
    <row r="172" spans="1:33" ht="15.75" customHeight="1" x14ac:dyDescent="0.25">
      <c r="A172" s="189"/>
      <c r="B172" s="189"/>
      <c r="C172" s="198"/>
      <c r="D172" s="189"/>
      <c r="E172" s="189"/>
      <c r="F172" s="189"/>
      <c r="G172" s="189"/>
      <c r="H172" s="189"/>
      <c r="I172" s="189"/>
      <c r="J172" s="191"/>
      <c r="K172" s="191"/>
      <c r="L172" s="189"/>
      <c r="M172" s="189"/>
      <c r="N172" s="196"/>
      <c r="O172" s="184"/>
      <c r="P172" s="184"/>
      <c r="Q172" s="184"/>
      <c r="R172" s="184"/>
      <c r="S172" s="184"/>
      <c r="T172" s="184"/>
      <c r="U172" s="184"/>
      <c r="V172" s="184"/>
      <c r="W172" s="184"/>
      <c r="X172" s="184"/>
      <c r="Y172" s="184"/>
      <c r="Z172" s="184"/>
      <c r="AA172" s="184"/>
      <c r="AB172" s="184"/>
      <c r="AC172" s="184"/>
      <c r="AD172" s="184"/>
      <c r="AE172" s="184"/>
      <c r="AF172" s="184"/>
      <c r="AG172" s="184"/>
    </row>
    <row r="173" spans="1:33" ht="15.75" customHeight="1" x14ac:dyDescent="0.25">
      <c r="A173" s="189"/>
      <c r="B173" s="189"/>
      <c r="C173" s="198"/>
      <c r="D173" s="189"/>
      <c r="E173" s="189"/>
      <c r="F173" s="189"/>
      <c r="G173" s="189"/>
      <c r="H173" s="189"/>
      <c r="I173" s="189"/>
      <c r="J173" s="191"/>
      <c r="K173" s="191"/>
      <c r="L173" s="189"/>
      <c r="M173" s="189"/>
      <c r="N173" s="196"/>
      <c r="O173" s="184"/>
      <c r="P173" s="184"/>
      <c r="Q173" s="184"/>
      <c r="R173" s="184"/>
      <c r="S173" s="184"/>
      <c r="T173" s="184"/>
      <c r="U173" s="184"/>
      <c r="V173" s="184"/>
      <c r="W173" s="184"/>
      <c r="X173" s="184"/>
      <c r="Y173" s="184"/>
      <c r="Z173" s="184"/>
      <c r="AA173" s="184"/>
      <c r="AB173" s="184"/>
      <c r="AC173" s="184"/>
      <c r="AD173" s="184"/>
      <c r="AE173" s="184"/>
      <c r="AF173" s="184"/>
      <c r="AG173" s="184"/>
    </row>
    <row r="174" spans="1:33" ht="15.75" customHeight="1" x14ac:dyDescent="0.25">
      <c r="A174" s="189"/>
      <c r="B174" s="189"/>
      <c r="C174" s="198"/>
      <c r="D174" s="189"/>
      <c r="E174" s="189"/>
      <c r="F174" s="189"/>
      <c r="G174" s="189"/>
      <c r="H174" s="189"/>
      <c r="I174" s="189"/>
      <c r="J174" s="191"/>
      <c r="K174" s="191"/>
      <c r="L174" s="189"/>
      <c r="M174" s="189"/>
      <c r="N174" s="196"/>
      <c r="O174" s="184"/>
      <c r="P174" s="184"/>
      <c r="Q174" s="184"/>
      <c r="R174" s="184"/>
      <c r="S174" s="184"/>
      <c r="T174" s="184"/>
      <c r="U174" s="184"/>
      <c r="V174" s="184"/>
      <c r="W174" s="184"/>
      <c r="X174" s="184"/>
      <c r="Y174" s="184"/>
      <c r="Z174" s="184"/>
      <c r="AA174" s="184"/>
      <c r="AB174" s="184"/>
      <c r="AC174" s="184"/>
      <c r="AD174" s="184"/>
      <c r="AE174" s="184"/>
      <c r="AF174" s="184"/>
      <c r="AG174" s="184"/>
    </row>
    <row r="175" spans="1:33" ht="15.75" customHeight="1" x14ac:dyDescent="0.25">
      <c r="A175" s="189"/>
      <c r="B175" s="189"/>
      <c r="C175" s="198"/>
      <c r="D175" s="189"/>
      <c r="E175" s="189"/>
      <c r="F175" s="189"/>
      <c r="G175" s="189"/>
      <c r="H175" s="189"/>
      <c r="I175" s="189"/>
      <c r="J175" s="191"/>
      <c r="K175" s="191"/>
      <c r="L175" s="189"/>
      <c r="M175" s="189"/>
      <c r="N175" s="196"/>
      <c r="O175" s="184"/>
      <c r="P175" s="184"/>
      <c r="Q175" s="184"/>
      <c r="R175" s="184"/>
      <c r="S175" s="184"/>
      <c r="T175" s="184"/>
      <c r="U175" s="184"/>
      <c r="V175" s="184"/>
      <c r="W175" s="184"/>
      <c r="X175" s="184"/>
      <c r="Y175" s="184"/>
      <c r="Z175" s="184"/>
      <c r="AA175" s="184"/>
      <c r="AB175" s="184"/>
      <c r="AC175" s="184"/>
      <c r="AD175" s="184"/>
      <c r="AE175" s="184"/>
      <c r="AF175" s="184"/>
      <c r="AG175" s="184"/>
    </row>
    <row r="176" spans="1:33" ht="15.75" customHeight="1" x14ac:dyDescent="0.25">
      <c r="A176" s="189"/>
      <c r="B176" s="189"/>
      <c r="C176" s="198"/>
      <c r="D176" s="189"/>
      <c r="E176" s="189"/>
      <c r="F176" s="189"/>
      <c r="G176" s="189"/>
      <c r="H176" s="189"/>
      <c r="I176" s="189"/>
      <c r="J176" s="191"/>
      <c r="K176" s="191"/>
      <c r="L176" s="189"/>
      <c r="M176" s="189"/>
      <c r="N176" s="196"/>
      <c r="O176" s="184"/>
      <c r="P176" s="184"/>
      <c r="Q176" s="184"/>
      <c r="R176" s="184"/>
      <c r="S176" s="184"/>
      <c r="T176" s="184"/>
      <c r="U176" s="184"/>
      <c r="V176" s="184"/>
      <c r="W176" s="184"/>
      <c r="X176" s="184"/>
      <c r="Y176" s="184"/>
      <c r="Z176" s="184"/>
      <c r="AA176" s="184"/>
      <c r="AB176" s="184"/>
      <c r="AC176" s="184"/>
      <c r="AD176" s="184"/>
      <c r="AE176" s="184"/>
      <c r="AF176" s="184"/>
      <c r="AG176" s="184"/>
    </row>
    <row r="177" spans="1:33" ht="15.75" customHeight="1" x14ac:dyDescent="0.25">
      <c r="A177" s="189"/>
      <c r="B177" s="189"/>
      <c r="C177" s="198"/>
      <c r="D177" s="189"/>
      <c r="E177" s="189"/>
      <c r="F177" s="189"/>
      <c r="G177" s="189"/>
      <c r="H177" s="189"/>
      <c r="I177" s="189"/>
      <c r="J177" s="191"/>
      <c r="K177" s="191"/>
      <c r="L177" s="189"/>
      <c r="M177" s="189"/>
      <c r="N177" s="196"/>
      <c r="O177" s="184"/>
      <c r="P177" s="184"/>
      <c r="Q177" s="184"/>
      <c r="R177" s="184"/>
      <c r="S177" s="184"/>
      <c r="T177" s="184"/>
      <c r="U177" s="184"/>
      <c r="V177" s="184"/>
      <c r="W177" s="184"/>
      <c r="X177" s="184"/>
      <c r="Y177" s="184"/>
      <c r="Z177" s="184"/>
      <c r="AA177" s="184"/>
      <c r="AB177" s="184"/>
      <c r="AC177" s="184"/>
      <c r="AD177" s="184"/>
      <c r="AE177" s="184"/>
      <c r="AF177" s="184"/>
      <c r="AG177" s="184"/>
    </row>
    <row r="178" spans="1:33" ht="15.75" customHeight="1" x14ac:dyDescent="0.25">
      <c r="A178" s="189"/>
      <c r="B178" s="189"/>
      <c r="C178" s="198"/>
      <c r="D178" s="189"/>
      <c r="E178" s="189"/>
      <c r="F178" s="189"/>
      <c r="G178" s="189"/>
      <c r="H178" s="189"/>
      <c r="I178" s="189"/>
      <c r="J178" s="191"/>
      <c r="K178" s="191"/>
      <c r="L178" s="189"/>
      <c r="M178" s="189"/>
      <c r="N178" s="196"/>
      <c r="O178" s="184"/>
      <c r="P178" s="184"/>
      <c r="Q178" s="184"/>
      <c r="R178" s="184"/>
      <c r="S178" s="184"/>
      <c r="T178" s="184"/>
      <c r="U178" s="184"/>
      <c r="V178" s="184"/>
      <c r="W178" s="184"/>
      <c r="X178" s="184"/>
      <c r="Y178" s="184"/>
      <c r="Z178" s="184"/>
      <c r="AA178" s="184"/>
      <c r="AB178" s="184"/>
      <c r="AC178" s="184"/>
      <c r="AD178" s="184"/>
      <c r="AE178" s="184"/>
      <c r="AF178" s="184"/>
      <c r="AG178" s="184"/>
    </row>
    <row r="179" spans="1:33" ht="15.75" customHeight="1" x14ac:dyDescent="0.25">
      <c r="A179" s="189"/>
      <c r="B179" s="189"/>
      <c r="C179" s="198"/>
      <c r="D179" s="189"/>
      <c r="E179" s="189"/>
      <c r="F179" s="189"/>
      <c r="G179" s="189"/>
      <c r="H179" s="189"/>
      <c r="I179" s="189"/>
      <c r="J179" s="191"/>
      <c r="K179" s="191"/>
      <c r="L179" s="189"/>
      <c r="M179" s="189"/>
      <c r="N179" s="196"/>
      <c r="O179" s="184"/>
      <c r="P179" s="184"/>
      <c r="Q179" s="184"/>
      <c r="R179" s="184"/>
      <c r="S179" s="184"/>
      <c r="T179" s="184"/>
      <c r="U179" s="184"/>
      <c r="V179" s="184"/>
      <c r="W179" s="184"/>
      <c r="X179" s="184"/>
      <c r="Y179" s="184"/>
      <c r="Z179" s="184"/>
      <c r="AA179" s="184"/>
      <c r="AB179" s="184"/>
      <c r="AC179" s="184"/>
      <c r="AD179" s="184"/>
      <c r="AE179" s="184"/>
      <c r="AF179" s="184"/>
      <c r="AG179" s="184"/>
    </row>
    <row r="180" spans="1:33" ht="15.75" customHeight="1" x14ac:dyDescent="0.25">
      <c r="A180" s="189"/>
      <c r="B180" s="189"/>
      <c r="C180" s="198"/>
      <c r="D180" s="189"/>
      <c r="E180" s="189"/>
      <c r="F180" s="189"/>
      <c r="G180" s="189"/>
      <c r="H180" s="189"/>
      <c r="I180" s="189"/>
      <c r="J180" s="191"/>
      <c r="K180" s="191"/>
      <c r="L180" s="189"/>
      <c r="M180" s="189"/>
      <c r="N180" s="196"/>
      <c r="O180" s="184"/>
      <c r="P180" s="184"/>
      <c r="Q180" s="184"/>
      <c r="R180" s="184"/>
      <c r="S180" s="184"/>
      <c r="T180" s="184"/>
      <c r="U180" s="184"/>
      <c r="V180" s="184"/>
      <c r="W180" s="184"/>
      <c r="X180" s="184"/>
      <c r="Y180" s="184"/>
      <c r="Z180" s="184"/>
      <c r="AA180" s="184"/>
      <c r="AB180" s="184"/>
      <c r="AC180" s="184"/>
      <c r="AD180" s="184"/>
      <c r="AE180" s="184"/>
      <c r="AF180" s="184"/>
      <c r="AG180" s="184"/>
    </row>
    <row r="181" spans="1:33" ht="15.75" customHeight="1" x14ac:dyDescent="0.25">
      <c r="A181" s="189"/>
      <c r="B181" s="189"/>
      <c r="C181" s="198"/>
      <c r="D181" s="189"/>
      <c r="E181" s="189"/>
      <c r="F181" s="189"/>
      <c r="G181" s="189"/>
      <c r="H181" s="189"/>
      <c r="I181" s="189"/>
      <c r="J181" s="191"/>
      <c r="K181" s="191"/>
      <c r="L181" s="189"/>
      <c r="M181" s="189"/>
      <c r="N181" s="196"/>
      <c r="O181" s="184"/>
      <c r="P181" s="184"/>
      <c r="Q181" s="184"/>
      <c r="R181" s="184"/>
      <c r="S181" s="184"/>
      <c r="T181" s="184"/>
      <c r="U181" s="184"/>
      <c r="V181" s="184"/>
      <c r="W181" s="184"/>
      <c r="X181" s="184"/>
      <c r="Y181" s="184"/>
      <c r="Z181" s="184"/>
      <c r="AA181" s="184"/>
      <c r="AB181" s="184"/>
      <c r="AC181" s="184"/>
      <c r="AD181" s="184"/>
      <c r="AE181" s="184"/>
      <c r="AF181" s="184"/>
      <c r="AG181" s="184"/>
    </row>
    <row r="182" spans="1:33" ht="15.75" customHeight="1" x14ac:dyDescent="0.25">
      <c r="A182" s="189"/>
      <c r="B182" s="189"/>
      <c r="C182" s="198"/>
      <c r="D182" s="189"/>
      <c r="E182" s="189"/>
      <c r="F182" s="189"/>
      <c r="G182" s="189"/>
      <c r="H182" s="189"/>
      <c r="I182" s="189"/>
      <c r="J182" s="191"/>
      <c r="K182" s="191"/>
      <c r="L182" s="189"/>
      <c r="M182" s="189"/>
      <c r="N182" s="196"/>
      <c r="O182" s="184"/>
      <c r="P182" s="184"/>
      <c r="Q182" s="184"/>
      <c r="R182" s="184"/>
      <c r="S182" s="184"/>
      <c r="T182" s="184"/>
      <c r="U182" s="184"/>
      <c r="V182" s="184"/>
      <c r="W182" s="184"/>
      <c r="X182" s="184"/>
      <c r="Y182" s="184"/>
      <c r="Z182" s="184"/>
      <c r="AA182" s="184"/>
      <c r="AB182" s="184"/>
      <c r="AC182" s="184"/>
      <c r="AD182" s="184"/>
      <c r="AE182" s="184"/>
      <c r="AF182" s="184"/>
      <c r="AG182" s="184"/>
    </row>
    <row r="183" spans="1:33" ht="15.75" customHeight="1" x14ac:dyDescent="0.25">
      <c r="A183" s="189"/>
      <c r="B183" s="189"/>
      <c r="C183" s="198"/>
      <c r="D183" s="189"/>
      <c r="E183" s="189"/>
      <c r="F183" s="189"/>
      <c r="G183" s="189"/>
      <c r="H183" s="189"/>
      <c r="I183" s="189"/>
      <c r="J183" s="191"/>
      <c r="K183" s="191"/>
      <c r="L183" s="189"/>
      <c r="M183" s="189"/>
      <c r="N183" s="196"/>
      <c r="O183" s="184"/>
      <c r="P183" s="184"/>
      <c r="Q183" s="184"/>
      <c r="R183" s="184"/>
      <c r="S183" s="184"/>
      <c r="T183" s="184"/>
      <c r="U183" s="184"/>
      <c r="V183" s="184"/>
      <c r="W183" s="184"/>
      <c r="X183" s="184"/>
      <c r="Y183" s="184"/>
      <c r="Z183" s="184"/>
      <c r="AA183" s="184"/>
      <c r="AB183" s="184"/>
      <c r="AC183" s="184"/>
      <c r="AD183" s="184"/>
      <c r="AE183" s="184"/>
      <c r="AF183" s="184"/>
      <c r="AG183" s="184"/>
    </row>
    <row r="184" spans="1:33" ht="15.75" customHeight="1" x14ac:dyDescent="0.25">
      <c r="A184" s="189"/>
      <c r="B184" s="189"/>
      <c r="C184" s="198"/>
      <c r="D184" s="189"/>
      <c r="E184" s="189"/>
      <c r="F184" s="189"/>
      <c r="G184" s="189"/>
      <c r="H184" s="189"/>
      <c r="I184" s="189"/>
      <c r="J184" s="191"/>
      <c r="K184" s="191"/>
      <c r="L184" s="189"/>
      <c r="M184" s="189"/>
      <c r="N184" s="196"/>
      <c r="O184" s="184"/>
      <c r="P184" s="184"/>
      <c r="Q184" s="184"/>
      <c r="R184" s="184"/>
      <c r="S184" s="184"/>
      <c r="T184" s="184"/>
      <c r="U184" s="184"/>
      <c r="V184" s="184"/>
      <c r="W184" s="184"/>
      <c r="X184" s="184"/>
      <c r="Y184" s="184"/>
      <c r="Z184" s="184"/>
      <c r="AA184" s="184"/>
      <c r="AB184" s="184"/>
      <c r="AC184" s="184"/>
      <c r="AD184" s="184"/>
      <c r="AE184" s="184"/>
      <c r="AF184" s="184"/>
      <c r="AG184" s="184"/>
    </row>
    <row r="185" spans="1:33" ht="15.75" customHeight="1" x14ac:dyDescent="0.25">
      <c r="A185" s="189"/>
      <c r="B185" s="189"/>
      <c r="C185" s="198"/>
      <c r="D185" s="189"/>
      <c r="E185" s="189"/>
      <c r="F185" s="189"/>
      <c r="G185" s="189"/>
      <c r="H185" s="189"/>
      <c r="I185" s="189"/>
      <c r="J185" s="191"/>
      <c r="K185" s="191"/>
      <c r="L185" s="189"/>
      <c r="M185" s="189"/>
      <c r="N185" s="196"/>
      <c r="O185" s="184"/>
      <c r="P185" s="184"/>
      <c r="Q185" s="184"/>
      <c r="R185" s="184"/>
      <c r="S185" s="184"/>
      <c r="T185" s="184"/>
      <c r="U185" s="184"/>
      <c r="V185" s="184"/>
      <c r="W185" s="184"/>
      <c r="X185" s="184"/>
      <c r="Y185" s="184"/>
      <c r="Z185" s="184"/>
      <c r="AA185" s="184"/>
      <c r="AB185" s="184"/>
      <c r="AC185" s="184"/>
      <c r="AD185" s="184"/>
      <c r="AE185" s="184"/>
      <c r="AF185" s="184"/>
      <c r="AG185" s="184"/>
    </row>
    <row r="186" spans="1:33" ht="15.75" customHeight="1" x14ac:dyDescent="0.25">
      <c r="A186" s="189"/>
      <c r="B186" s="189"/>
      <c r="C186" s="198"/>
      <c r="D186" s="189"/>
      <c r="E186" s="189"/>
      <c r="F186" s="189"/>
      <c r="G186" s="189"/>
      <c r="H186" s="189"/>
      <c r="I186" s="189"/>
      <c r="J186" s="191"/>
      <c r="K186" s="191"/>
      <c r="L186" s="189"/>
      <c r="M186" s="189"/>
      <c r="N186" s="196"/>
      <c r="O186" s="184"/>
      <c r="P186" s="184"/>
      <c r="Q186" s="184"/>
      <c r="R186" s="184"/>
      <c r="S186" s="184"/>
      <c r="T186" s="184"/>
      <c r="U186" s="184"/>
      <c r="V186" s="184"/>
      <c r="W186" s="184"/>
      <c r="X186" s="184"/>
      <c r="Y186" s="184"/>
      <c r="Z186" s="184"/>
      <c r="AA186" s="184"/>
      <c r="AB186" s="184"/>
      <c r="AC186" s="184"/>
      <c r="AD186" s="184"/>
      <c r="AE186" s="184"/>
      <c r="AF186" s="184"/>
      <c r="AG186" s="184"/>
    </row>
    <row r="187" spans="1:33" ht="15.75" customHeight="1" x14ac:dyDescent="0.25">
      <c r="A187" s="189"/>
      <c r="B187" s="189"/>
      <c r="C187" s="198"/>
      <c r="D187" s="189"/>
      <c r="E187" s="189"/>
      <c r="F187" s="189"/>
      <c r="G187" s="189"/>
      <c r="H187" s="189"/>
      <c r="I187" s="189"/>
      <c r="J187" s="191"/>
      <c r="K187" s="191"/>
      <c r="L187" s="189"/>
      <c r="M187" s="189"/>
      <c r="N187" s="196"/>
      <c r="O187" s="184"/>
      <c r="P187" s="184"/>
      <c r="Q187" s="184"/>
      <c r="R187" s="184"/>
      <c r="S187" s="184"/>
      <c r="T187" s="184"/>
      <c r="U187" s="184"/>
      <c r="V187" s="184"/>
      <c r="W187" s="184"/>
      <c r="X187" s="184"/>
      <c r="Y187" s="184"/>
      <c r="Z187" s="184"/>
      <c r="AA187" s="184"/>
      <c r="AB187" s="184"/>
      <c r="AC187" s="184"/>
      <c r="AD187" s="184"/>
      <c r="AE187" s="184"/>
      <c r="AF187" s="184"/>
      <c r="AG187" s="184"/>
    </row>
    <row r="188" spans="1:33" ht="15.75" customHeight="1" x14ac:dyDescent="0.25">
      <c r="A188" s="189"/>
      <c r="B188" s="189"/>
      <c r="C188" s="198"/>
      <c r="D188" s="189"/>
      <c r="E188" s="189"/>
      <c r="F188" s="189"/>
      <c r="G188" s="189"/>
      <c r="H188" s="189"/>
      <c r="I188" s="189"/>
      <c r="J188" s="191"/>
      <c r="K188" s="191"/>
      <c r="L188" s="189"/>
      <c r="M188" s="189"/>
      <c r="N188" s="196"/>
      <c r="O188" s="184"/>
      <c r="P188" s="184"/>
      <c r="Q188" s="184"/>
      <c r="R188" s="184"/>
      <c r="S188" s="184"/>
      <c r="T188" s="184"/>
      <c r="U188" s="184"/>
      <c r="V188" s="184"/>
      <c r="W188" s="184"/>
      <c r="X188" s="184"/>
      <c r="Y188" s="184"/>
      <c r="Z188" s="184"/>
      <c r="AA188" s="184"/>
      <c r="AB188" s="184"/>
      <c r="AC188" s="184"/>
      <c r="AD188" s="184"/>
      <c r="AE188" s="184"/>
      <c r="AF188" s="184"/>
      <c r="AG188" s="184"/>
    </row>
    <row r="189" spans="1:33" ht="15.75" customHeight="1" x14ac:dyDescent="0.25">
      <c r="A189" s="189"/>
      <c r="B189" s="189"/>
      <c r="C189" s="198"/>
      <c r="D189" s="189"/>
      <c r="E189" s="189"/>
      <c r="F189" s="189"/>
      <c r="G189" s="189"/>
      <c r="H189" s="189"/>
      <c r="I189" s="189"/>
      <c r="J189" s="191"/>
      <c r="K189" s="191"/>
      <c r="L189" s="189"/>
      <c r="M189" s="189"/>
      <c r="N189" s="196"/>
      <c r="O189" s="184"/>
      <c r="P189" s="184"/>
      <c r="Q189" s="184"/>
      <c r="R189" s="184"/>
      <c r="S189" s="184"/>
      <c r="T189" s="184"/>
      <c r="U189" s="184"/>
      <c r="V189" s="184"/>
      <c r="W189" s="184"/>
      <c r="X189" s="184"/>
      <c r="Y189" s="184"/>
      <c r="Z189" s="184"/>
      <c r="AA189" s="184"/>
      <c r="AB189" s="184"/>
      <c r="AC189" s="184"/>
      <c r="AD189" s="184"/>
      <c r="AE189" s="184"/>
      <c r="AF189" s="184"/>
      <c r="AG189" s="184"/>
    </row>
    <row r="190" spans="1:33" ht="15.75" customHeight="1" x14ac:dyDescent="0.25">
      <c r="A190" s="189"/>
      <c r="B190" s="189"/>
      <c r="C190" s="198"/>
      <c r="D190" s="189"/>
      <c r="E190" s="189"/>
      <c r="F190" s="189"/>
      <c r="G190" s="189"/>
      <c r="H190" s="189"/>
      <c r="I190" s="189"/>
      <c r="J190" s="191"/>
      <c r="K190" s="191"/>
      <c r="L190" s="189"/>
      <c r="M190" s="189"/>
      <c r="N190" s="196"/>
      <c r="O190" s="184"/>
      <c r="P190" s="184"/>
      <c r="Q190" s="184"/>
      <c r="R190" s="184"/>
      <c r="S190" s="184"/>
      <c r="T190" s="184"/>
      <c r="U190" s="184"/>
      <c r="V190" s="184"/>
      <c r="W190" s="184"/>
      <c r="X190" s="184"/>
      <c r="Y190" s="184"/>
      <c r="Z190" s="184"/>
      <c r="AA190" s="184"/>
      <c r="AB190" s="184"/>
      <c r="AC190" s="184"/>
      <c r="AD190" s="184"/>
      <c r="AE190" s="184"/>
      <c r="AF190" s="184"/>
      <c r="AG190" s="184"/>
    </row>
    <row r="191" spans="1:33" ht="15.75" customHeight="1" x14ac:dyDescent="0.25">
      <c r="A191" s="189"/>
      <c r="B191" s="189"/>
      <c r="C191" s="198"/>
      <c r="D191" s="189"/>
      <c r="E191" s="189"/>
      <c r="F191" s="189"/>
      <c r="G191" s="189"/>
      <c r="H191" s="189"/>
      <c r="I191" s="189"/>
      <c r="J191" s="191"/>
      <c r="K191" s="191"/>
      <c r="L191" s="189"/>
      <c r="M191" s="189"/>
      <c r="N191" s="196"/>
      <c r="O191" s="184"/>
      <c r="P191" s="184"/>
      <c r="Q191" s="184"/>
      <c r="R191" s="184"/>
      <c r="S191" s="184"/>
      <c r="T191" s="184"/>
      <c r="U191" s="184"/>
      <c r="V191" s="184"/>
      <c r="W191" s="184"/>
      <c r="X191" s="184"/>
      <c r="Y191" s="184"/>
      <c r="Z191" s="184"/>
      <c r="AA191" s="184"/>
      <c r="AB191" s="184"/>
      <c r="AC191" s="184"/>
      <c r="AD191" s="184"/>
      <c r="AE191" s="184"/>
      <c r="AF191" s="184"/>
      <c r="AG191" s="184"/>
    </row>
    <row r="192" spans="1:33" ht="15.75" customHeight="1" x14ac:dyDescent="0.25">
      <c r="A192" s="189"/>
      <c r="B192" s="189"/>
      <c r="C192" s="198"/>
      <c r="D192" s="189"/>
      <c r="E192" s="189"/>
      <c r="F192" s="189"/>
      <c r="G192" s="189"/>
      <c r="H192" s="189"/>
      <c r="I192" s="189"/>
      <c r="J192" s="191"/>
      <c r="K192" s="191"/>
      <c r="L192" s="189"/>
      <c r="M192" s="189"/>
      <c r="N192" s="196"/>
      <c r="O192" s="184"/>
      <c r="P192" s="184"/>
      <c r="Q192" s="184"/>
      <c r="R192" s="184"/>
      <c r="S192" s="184"/>
      <c r="T192" s="184"/>
      <c r="U192" s="184"/>
      <c r="V192" s="184"/>
      <c r="W192" s="184"/>
      <c r="X192" s="184"/>
      <c r="Y192" s="184"/>
      <c r="Z192" s="184"/>
      <c r="AA192" s="184"/>
      <c r="AB192" s="184"/>
      <c r="AC192" s="184"/>
      <c r="AD192" s="184"/>
      <c r="AE192" s="184"/>
      <c r="AF192" s="184"/>
      <c r="AG192" s="184"/>
    </row>
    <row r="193" spans="1:33" ht="15.75" customHeight="1" x14ac:dyDescent="0.25">
      <c r="A193" s="189"/>
      <c r="B193" s="189"/>
      <c r="C193" s="198"/>
      <c r="D193" s="189"/>
      <c r="E193" s="189"/>
      <c r="F193" s="189"/>
      <c r="G193" s="189"/>
      <c r="H193" s="189"/>
      <c r="I193" s="189"/>
      <c r="J193" s="191"/>
      <c r="K193" s="191"/>
      <c r="L193" s="189"/>
      <c r="M193" s="189"/>
      <c r="N193" s="196"/>
      <c r="O193" s="184"/>
      <c r="P193" s="184"/>
      <c r="Q193" s="184"/>
      <c r="R193" s="184"/>
      <c r="S193" s="184"/>
      <c r="T193" s="184"/>
      <c r="U193" s="184"/>
      <c r="V193" s="184"/>
      <c r="W193" s="184"/>
      <c r="X193" s="184"/>
      <c r="Y193" s="184"/>
      <c r="Z193" s="184"/>
      <c r="AA193" s="184"/>
      <c r="AB193" s="184"/>
      <c r="AC193" s="184"/>
      <c r="AD193" s="184"/>
      <c r="AE193" s="184"/>
      <c r="AF193" s="184"/>
      <c r="AG193" s="184"/>
    </row>
    <row r="194" spans="1:33" ht="15.75" customHeight="1" x14ac:dyDescent="0.25">
      <c r="A194" s="189"/>
      <c r="B194" s="189"/>
      <c r="C194" s="198"/>
      <c r="D194" s="189"/>
      <c r="E194" s="189"/>
      <c r="F194" s="189"/>
      <c r="G194" s="189"/>
      <c r="H194" s="189"/>
      <c r="I194" s="189"/>
      <c r="J194" s="191"/>
      <c r="K194" s="191"/>
      <c r="L194" s="189"/>
      <c r="M194" s="189"/>
      <c r="N194" s="196"/>
      <c r="O194" s="184"/>
      <c r="P194" s="184"/>
      <c r="Q194" s="184"/>
      <c r="R194" s="184"/>
      <c r="S194" s="184"/>
      <c r="T194" s="184"/>
      <c r="U194" s="184"/>
      <c r="V194" s="184"/>
      <c r="W194" s="184"/>
      <c r="X194" s="184"/>
      <c r="Y194" s="184"/>
      <c r="Z194" s="184"/>
      <c r="AA194" s="184"/>
      <c r="AB194" s="184"/>
      <c r="AC194" s="184"/>
      <c r="AD194" s="184"/>
      <c r="AE194" s="184"/>
      <c r="AF194" s="184"/>
      <c r="AG194" s="184"/>
    </row>
    <row r="195" spans="1:33" ht="15.75" customHeight="1" x14ac:dyDescent="0.25">
      <c r="A195" s="189"/>
      <c r="B195" s="189"/>
      <c r="C195" s="198"/>
      <c r="D195" s="189"/>
      <c r="E195" s="189"/>
      <c r="F195" s="189"/>
      <c r="G195" s="189"/>
      <c r="H195" s="189"/>
      <c r="I195" s="189"/>
      <c r="J195" s="191"/>
      <c r="K195" s="191"/>
      <c r="L195" s="189"/>
      <c r="M195" s="189"/>
      <c r="N195" s="196"/>
      <c r="O195" s="184"/>
      <c r="P195" s="184"/>
      <c r="Q195" s="184"/>
      <c r="R195" s="184"/>
      <c r="S195" s="184"/>
      <c r="T195" s="184"/>
      <c r="U195" s="184"/>
      <c r="V195" s="184"/>
      <c r="W195" s="184"/>
      <c r="X195" s="184"/>
      <c r="Y195" s="184"/>
      <c r="Z195" s="184"/>
      <c r="AA195" s="184"/>
      <c r="AB195" s="184"/>
      <c r="AC195" s="184"/>
      <c r="AD195" s="184"/>
      <c r="AE195" s="184"/>
      <c r="AF195" s="184"/>
      <c r="AG195" s="184"/>
    </row>
    <row r="196" spans="1:33" ht="15.75" customHeight="1" x14ac:dyDescent="0.25">
      <c r="A196" s="189"/>
      <c r="B196" s="189"/>
      <c r="C196" s="198"/>
      <c r="D196" s="189"/>
      <c r="E196" s="189"/>
      <c r="F196" s="189"/>
      <c r="G196" s="189"/>
      <c r="H196" s="189"/>
      <c r="I196" s="189"/>
      <c r="J196" s="191"/>
      <c r="K196" s="191"/>
      <c r="L196" s="189"/>
      <c r="M196" s="189"/>
      <c r="N196" s="196"/>
      <c r="O196" s="184"/>
      <c r="P196" s="184"/>
      <c r="Q196" s="184"/>
      <c r="R196" s="184"/>
      <c r="S196" s="184"/>
      <c r="T196" s="184"/>
      <c r="U196" s="184"/>
      <c r="V196" s="184"/>
      <c r="W196" s="184"/>
      <c r="X196" s="184"/>
      <c r="Y196" s="184"/>
      <c r="Z196" s="184"/>
      <c r="AA196" s="184"/>
      <c r="AB196" s="184"/>
      <c r="AC196" s="184"/>
      <c r="AD196" s="184"/>
      <c r="AE196" s="184"/>
      <c r="AF196" s="184"/>
      <c r="AG196" s="184"/>
    </row>
    <row r="197" spans="1:33" ht="15.75" customHeight="1" x14ac:dyDescent="0.25">
      <c r="A197" s="189"/>
      <c r="B197" s="189"/>
      <c r="C197" s="198"/>
      <c r="D197" s="189"/>
      <c r="E197" s="189"/>
      <c r="F197" s="189"/>
      <c r="G197" s="189"/>
      <c r="H197" s="189"/>
      <c r="I197" s="189"/>
      <c r="J197" s="191"/>
      <c r="K197" s="191"/>
      <c r="L197" s="189"/>
      <c r="M197" s="189"/>
      <c r="N197" s="196"/>
      <c r="O197" s="184"/>
      <c r="P197" s="184"/>
      <c r="Q197" s="184"/>
      <c r="R197" s="184"/>
      <c r="S197" s="184"/>
      <c r="T197" s="184"/>
      <c r="U197" s="184"/>
      <c r="V197" s="184"/>
      <c r="W197" s="184"/>
      <c r="X197" s="184"/>
      <c r="Y197" s="184"/>
      <c r="Z197" s="184"/>
      <c r="AA197" s="184"/>
      <c r="AB197" s="184"/>
      <c r="AC197" s="184"/>
      <c r="AD197" s="184"/>
      <c r="AE197" s="184"/>
      <c r="AF197" s="184"/>
      <c r="AG197" s="184"/>
    </row>
    <row r="198" spans="1:33" ht="15.75" customHeight="1" x14ac:dyDescent="0.25">
      <c r="A198" s="189"/>
      <c r="B198" s="189"/>
      <c r="C198" s="189"/>
      <c r="D198" s="189"/>
      <c r="E198" s="189"/>
      <c r="F198" s="189"/>
      <c r="G198" s="189"/>
      <c r="H198" s="189"/>
      <c r="I198" s="189"/>
      <c r="J198" s="191"/>
      <c r="K198" s="191"/>
      <c r="L198" s="189"/>
      <c r="M198" s="189"/>
      <c r="N198" s="196"/>
      <c r="O198" s="184"/>
      <c r="P198" s="184"/>
      <c r="Q198" s="184"/>
      <c r="R198" s="184"/>
      <c r="S198" s="184"/>
      <c r="T198" s="184"/>
      <c r="U198" s="184"/>
      <c r="V198" s="184"/>
      <c r="W198" s="184"/>
      <c r="X198" s="184"/>
      <c r="Y198" s="184"/>
      <c r="Z198" s="184"/>
      <c r="AA198" s="184"/>
      <c r="AB198" s="184"/>
      <c r="AC198" s="184"/>
      <c r="AD198" s="184"/>
      <c r="AE198" s="184"/>
      <c r="AF198" s="184"/>
      <c r="AG198" s="184"/>
    </row>
    <row r="199" spans="1:33" ht="15.75" customHeight="1" x14ac:dyDescent="0.25">
      <c r="A199" s="189"/>
      <c r="B199" s="189"/>
      <c r="C199" s="189"/>
      <c r="D199" s="189"/>
      <c r="E199" s="189"/>
      <c r="F199" s="189"/>
      <c r="G199" s="189"/>
      <c r="H199" s="189"/>
      <c r="I199" s="189"/>
      <c r="J199" s="191"/>
      <c r="K199" s="191"/>
      <c r="L199" s="189"/>
      <c r="M199" s="189"/>
      <c r="N199" s="196"/>
      <c r="O199" s="184"/>
      <c r="P199" s="184"/>
      <c r="Q199" s="184"/>
      <c r="R199" s="184"/>
      <c r="S199" s="184"/>
      <c r="T199" s="184"/>
      <c r="U199" s="184"/>
      <c r="V199" s="184"/>
      <c r="W199" s="184"/>
      <c r="X199" s="184"/>
      <c r="Y199" s="184"/>
      <c r="Z199" s="184"/>
      <c r="AA199" s="184"/>
      <c r="AB199" s="184"/>
      <c r="AC199" s="184"/>
      <c r="AD199" s="184"/>
      <c r="AE199" s="184"/>
      <c r="AF199" s="184"/>
      <c r="AG199" s="184"/>
    </row>
    <row r="200" spans="1:33" ht="15.75" customHeight="1" x14ac:dyDescent="0.25">
      <c r="A200" s="189"/>
      <c r="B200" s="189"/>
      <c r="C200" s="189"/>
      <c r="D200" s="189"/>
      <c r="E200" s="189"/>
      <c r="F200" s="189"/>
      <c r="G200" s="189"/>
      <c r="H200" s="189"/>
      <c r="I200" s="189"/>
      <c r="J200" s="191"/>
      <c r="K200" s="191"/>
      <c r="L200" s="189"/>
      <c r="M200" s="189"/>
      <c r="N200" s="196"/>
      <c r="O200" s="184"/>
      <c r="P200" s="184"/>
      <c r="Q200" s="184"/>
      <c r="R200" s="184"/>
      <c r="S200" s="184"/>
      <c r="T200" s="184"/>
      <c r="U200" s="184"/>
      <c r="V200" s="184"/>
      <c r="W200" s="184"/>
      <c r="X200" s="184"/>
      <c r="Y200" s="184"/>
      <c r="Z200" s="184"/>
      <c r="AA200" s="184"/>
      <c r="AB200" s="184"/>
      <c r="AC200" s="184"/>
      <c r="AD200" s="184"/>
      <c r="AE200" s="184"/>
      <c r="AF200" s="184"/>
      <c r="AG200" s="184"/>
    </row>
    <row r="201" spans="1:33" ht="15.75" customHeight="1" x14ac:dyDescent="0.25">
      <c r="A201" s="189"/>
      <c r="B201" s="189"/>
      <c r="C201" s="189"/>
      <c r="D201" s="189"/>
      <c r="E201" s="189"/>
      <c r="F201" s="189"/>
      <c r="G201" s="189"/>
      <c r="H201" s="189"/>
      <c r="I201" s="189"/>
      <c r="J201" s="191"/>
      <c r="K201" s="191"/>
      <c r="L201" s="189"/>
      <c r="M201" s="189"/>
      <c r="N201" s="196"/>
      <c r="O201" s="184"/>
      <c r="P201" s="184"/>
      <c r="Q201" s="184"/>
      <c r="R201" s="184"/>
      <c r="S201" s="184"/>
      <c r="T201" s="184"/>
      <c r="U201" s="184"/>
      <c r="V201" s="184"/>
      <c r="W201" s="184"/>
      <c r="X201" s="184"/>
      <c r="Y201" s="184"/>
      <c r="Z201" s="184"/>
      <c r="AA201" s="184"/>
      <c r="AB201" s="184"/>
      <c r="AC201" s="184"/>
      <c r="AD201" s="184"/>
      <c r="AE201" s="184"/>
      <c r="AF201" s="184"/>
      <c r="AG201" s="184"/>
    </row>
    <row r="202" spans="1:33" ht="15.75" customHeight="1" x14ac:dyDescent="0.25">
      <c r="A202" s="189"/>
      <c r="B202" s="189"/>
      <c r="C202" s="189"/>
      <c r="D202" s="189"/>
      <c r="E202" s="189"/>
      <c r="F202" s="189"/>
      <c r="G202" s="189"/>
      <c r="H202" s="189"/>
      <c r="I202" s="189"/>
      <c r="J202" s="191"/>
      <c r="K202" s="191"/>
      <c r="L202" s="189"/>
      <c r="M202" s="189"/>
      <c r="N202" s="196"/>
      <c r="O202" s="184"/>
      <c r="P202" s="184"/>
      <c r="Q202" s="184"/>
      <c r="R202" s="184"/>
      <c r="S202" s="184"/>
      <c r="T202" s="184"/>
      <c r="U202" s="184"/>
      <c r="V202" s="184"/>
      <c r="W202" s="184"/>
      <c r="X202" s="184"/>
      <c r="Y202" s="184"/>
      <c r="Z202" s="184"/>
      <c r="AA202" s="184"/>
      <c r="AB202" s="184"/>
      <c r="AC202" s="184"/>
      <c r="AD202" s="184"/>
      <c r="AE202" s="184"/>
      <c r="AF202" s="184"/>
      <c r="AG202" s="184"/>
    </row>
    <row r="203" spans="1:33" ht="15.75" customHeight="1" x14ac:dyDescent="0.25">
      <c r="A203" s="189"/>
      <c r="B203" s="189"/>
      <c r="C203" s="189"/>
      <c r="D203" s="189"/>
      <c r="E203" s="189"/>
      <c r="F203" s="189"/>
      <c r="G203" s="189"/>
      <c r="H203" s="189"/>
      <c r="I203" s="189"/>
      <c r="J203" s="191"/>
      <c r="K203" s="191"/>
      <c r="L203" s="189"/>
      <c r="M203" s="189"/>
      <c r="N203" s="196"/>
      <c r="O203" s="184"/>
      <c r="P203" s="184"/>
      <c r="Q203" s="184"/>
      <c r="R203" s="184"/>
      <c r="S203" s="184"/>
      <c r="T203" s="184"/>
      <c r="U203" s="184"/>
      <c r="V203" s="184"/>
      <c r="W203" s="184"/>
      <c r="X203" s="184"/>
      <c r="Y203" s="184"/>
      <c r="Z203" s="184"/>
      <c r="AA203" s="184"/>
      <c r="AB203" s="184"/>
      <c r="AC203" s="184"/>
      <c r="AD203" s="184"/>
      <c r="AE203" s="184"/>
      <c r="AF203" s="184"/>
      <c r="AG203" s="184"/>
    </row>
    <row r="204" spans="1:33" ht="15.75" customHeight="1" x14ac:dyDescent="0.25">
      <c r="A204" s="189"/>
      <c r="B204" s="189"/>
      <c r="C204" s="189"/>
      <c r="D204" s="189"/>
      <c r="E204" s="189"/>
      <c r="F204" s="189"/>
      <c r="G204" s="189"/>
      <c r="H204" s="189"/>
      <c r="I204" s="189"/>
      <c r="J204" s="191"/>
      <c r="K204" s="191"/>
      <c r="L204" s="189"/>
      <c r="M204" s="189"/>
      <c r="N204" s="196"/>
      <c r="O204" s="184"/>
      <c r="P204" s="184"/>
      <c r="Q204" s="184"/>
      <c r="R204" s="184"/>
      <c r="S204" s="184"/>
      <c r="T204" s="184"/>
      <c r="U204" s="184"/>
      <c r="V204" s="184"/>
      <c r="W204" s="184"/>
      <c r="X204" s="184"/>
      <c r="Y204" s="184"/>
      <c r="Z204" s="184"/>
      <c r="AA204" s="184"/>
      <c r="AB204" s="184"/>
      <c r="AC204" s="184"/>
      <c r="AD204" s="184"/>
      <c r="AE204" s="184"/>
      <c r="AF204" s="184"/>
      <c r="AG204" s="184"/>
    </row>
    <row r="205" spans="1:33" ht="15.75" customHeight="1" x14ac:dyDescent="0.25">
      <c r="A205" s="189"/>
      <c r="B205" s="189"/>
      <c r="C205" s="198"/>
      <c r="D205" s="189"/>
      <c r="E205" s="189"/>
      <c r="F205" s="189"/>
      <c r="G205" s="189"/>
      <c r="H205" s="189"/>
      <c r="I205" s="189"/>
      <c r="J205" s="191"/>
      <c r="K205" s="191"/>
      <c r="L205" s="189"/>
      <c r="M205" s="189"/>
      <c r="N205" s="196"/>
      <c r="O205" s="184"/>
      <c r="P205" s="184"/>
      <c r="Q205" s="184"/>
      <c r="R205" s="184"/>
      <c r="S205" s="184"/>
      <c r="T205" s="184"/>
      <c r="U205" s="184"/>
      <c r="V205" s="184"/>
      <c r="W205" s="184"/>
      <c r="X205" s="184"/>
      <c r="Y205" s="184"/>
      <c r="Z205" s="184"/>
      <c r="AA205" s="184"/>
      <c r="AB205" s="184"/>
      <c r="AC205" s="184"/>
      <c r="AD205" s="184"/>
      <c r="AE205" s="184"/>
      <c r="AF205" s="184"/>
      <c r="AG205" s="184"/>
    </row>
    <row r="206" spans="1:33" ht="15.75" customHeight="1" x14ac:dyDescent="0.25">
      <c r="A206" s="189"/>
      <c r="B206" s="189"/>
      <c r="C206" s="198"/>
      <c r="D206" s="189"/>
      <c r="E206" s="189"/>
      <c r="F206" s="189"/>
      <c r="G206" s="189"/>
      <c r="H206" s="189"/>
      <c r="I206" s="189"/>
      <c r="J206" s="191"/>
      <c r="K206" s="191"/>
      <c r="L206" s="189"/>
      <c r="M206" s="189"/>
      <c r="N206" s="196"/>
      <c r="O206" s="184"/>
      <c r="P206" s="184"/>
      <c r="Q206" s="184"/>
      <c r="R206" s="184"/>
      <c r="S206" s="184"/>
      <c r="T206" s="184"/>
      <c r="U206" s="184"/>
      <c r="V206" s="184"/>
      <c r="W206" s="184"/>
      <c r="X206" s="184"/>
      <c r="Y206" s="184"/>
      <c r="Z206" s="184"/>
      <c r="AA206" s="184"/>
      <c r="AB206" s="184"/>
      <c r="AC206" s="184"/>
      <c r="AD206" s="184"/>
      <c r="AE206" s="184"/>
      <c r="AF206" s="184"/>
      <c r="AG206" s="184"/>
    </row>
    <row r="207" spans="1:33" ht="15.75" customHeight="1" x14ac:dyDescent="0.25">
      <c r="A207" s="189"/>
      <c r="B207" s="189"/>
      <c r="C207" s="198"/>
      <c r="D207" s="189"/>
      <c r="E207" s="189"/>
      <c r="F207" s="189"/>
      <c r="G207" s="189"/>
      <c r="H207" s="189"/>
      <c r="I207" s="189"/>
      <c r="J207" s="191"/>
      <c r="K207" s="191"/>
      <c r="L207" s="189"/>
      <c r="M207" s="189"/>
      <c r="N207" s="196"/>
      <c r="O207" s="184"/>
      <c r="P207" s="184"/>
      <c r="Q207" s="184"/>
      <c r="R207" s="184"/>
      <c r="S207" s="184"/>
      <c r="T207" s="184"/>
      <c r="U207" s="184"/>
      <c r="V207" s="184"/>
      <c r="W207" s="184"/>
      <c r="X207" s="184"/>
      <c r="Y207" s="184"/>
      <c r="Z207" s="184"/>
      <c r="AA207" s="184"/>
      <c r="AB207" s="184"/>
      <c r="AC207" s="184"/>
      <c r="AD207" s="184"/>
      <c r="AE207" s="184"/>
      <c r="AF207" s="184"/>
      <c r="AG207" s="184"/>
    </row>
    <row r="208" spans="1:33" ht="15.75" customHeight="1" x14ac:dyDescent="0.25">
      <c r="A208" s="189"/>
      <c r="B208" s="189"/>
      <c r="C208" s="198"/>
      <c r="D208" s="189"/>
      <c r="E208" s="189"/>
      <c r="F208" s="189"/>
      <c r="G208" s="189"/>
      <c r="H208" s="189"/>
      <c r="I208" s="189"/>
      <c r="J208" s="191"/>
      <c r="K208" s="191"/>
      <c r="L208" s="189"/>
      <c r="M208" s="189"/>
      <c r="N208" s="196"/>
      <c r="O208" s="184"/>
      <c r="P208" s="184"/>
      <c r="Q208" s="184"/>
      <c r="R208" s="184"/>
      <c r="S208" s="184"/>
      <c r="T208" s="184"/>
      <c r="U208" s="184"/>
      <c r="V208" s="184"/>
      <c r="W208" s="184"/>
      <c r="X208" s="184"/>
      <c r="Y208" s="184"/>
      <c r="Z208" s="184"/>
      <c r="AA208" s="184"/>
      <c r="AB208" s="184"/>
      <c r="AC208" s="184"/>
      <c r="AD208" s="184"/>
      <c r="AE208" s="184"/>
      <c r="AF208" s="184"/>
      <c r="AG208" s="184"/>
    </row>
    <row r="209" spans="1:33" ht="15.75" customHeight="1" x14ac:dyDescent="0.25">
      <c r="A209" s="189"/>
      <c r="B209" s="189"/>
      <c r="C209" s="198"/>
      <c r="D209" s="189"/>
      <c r="E209" s="189"/>
      <c r="F209" s="189"/>
      <c r="G209" s="189"/>
      <c r="H209" s="189"/>
      <c r="I209" s="189"/>
      <c r="J209" s="191"/>
      <c r="K209" s="191"/>
      <c r="L209" s="189"/>
      <c r="M209" s="189"/>
      <c r="N209" s="196"/>
      <c r="O209" s="184"/>
      <c r="P209" s="184"/>
      <c r="Q209" s="184"/>
      <c r="R209" s="184"/>
      <c r="S209" s="184"/>
      <c r="T209" s="184"/>
      <c r="U209" s="184"/>
      <c r="V209" s="184"/>
      <c r="W209" s="184"/>
      <c r="X209" s="184"/>
      <c r="Y209" s="184"/>
      <c r="Z209" s="184"/>
      <c r="AA209" s="184"/>
      <c r="AB209" s="184"/>
      <c r="AC209" s="184"/>
      <c r="AD209" s="184"/>
      <c r="AE209" s="184"/>
      <c r="AF209" s="184"/>
      <c r="AG209" s="184"/>
    </row>
    <row r="210" spans="1:33" ht="15.75" customHeight="1" x14ac:dyDescent="0.25">
      <c r="A210" s="189"/>
      <c r="B210" s="189"/>
      <c r="C210" s="198"/>
      <c r="D210" s="189"/>
      <c r="E210" s="189"/>
      <c r="F210" s="189"/>
      <c r="G210" s="189"/>
      <c r="H210" s="189"/>
      <c r="I210" s="189"/>
      <c r="J210" s="191"/>
      <c r="K210" s="191"/>
      <c r="L210" s="189"/>
      <c r="M210" s="189"/>
      <c r="N210" s="196"/>
      <c r="O210" s="184"/>
      <c r="P210" s="184"/>
      <c r="Q210" s="184"/>
      <c r="R210" s="184"/>
      <c r="S210" s="184"/>
      <c r="T210" s="184"/>
      <c r="U210" s="184"/>
      <c r="V210" s="184"/>
      <c r="W210" s="184"/>
      <c r="X210" s="184"/>
      <c r="Y210" s="184"/>
      <c r="Z210" s="184"/>
      <c r="AA210" s="184"/>
      <c r="AB210" s="184"/>
      <c r="AC210" s="184"/>
      <c r="AD210" s="184"/>
      <c r="AE210" s="184"/>
      <c r="AF210" s="184"/>
      <c r="AG210" s="184"/>
    </row>
    <row r="211" spans="1:33" ht="15.75" customHeight="1" x14ac:dyDescent="0.25">
      <c r="A211" s="189"/>
      <c r="B211" s="189"/>
      <c r="C211" s="198"/>
      <c r="D211" s="189"/>
      <c r="E211" s="189"/>
      <c r="F211" s="189"/>
      <c r="G211" s="189"/>
      <c r="H211" s="189"/>
      <c r="I211" s="189"/>
      <c r="J211" s="191"/>
      <c r="K211" s="191"/>
      <c r="L211" s="189"/>
      <c r="M211" s="189"/>
      <c r="N211" s="196"/>
      <c r="O211" s="184"/>
      <c r="P211" s="184"/>
      <c r="Q211" s="184"/>
      <c r="R211" s="184"/>
      <c r="S211" s="184"/>
      <c r="T211" s="184"/>
      <c r="U211" s="184"/>
      <c r="V211" s="184"/>
      <c r="W211" s="184"/>
      <c r="X211" s="184"/>
      <c r="Y211" s="184"/>
      <c r="Z211" s="184"/>
      <c r="AA211" s="184"/>
      <c r="AB211" s="184"/>
      <c r="AC211" s="184"/>
      <c r="AD211" s="184"/>
      <c r="AE211" s="184"/>
      <c r="AF211" s="184"/>
      <c r="AG211" s="184"/>
    </row>
    <row r="212" spans="1:33" ht="15.75" customHeight="1" x14ac:dyDescent="0.25">
      <c r="A212" s="189"/>
      <c r="B212" s="189"/>
      <c r="C212" s="202"/>
      <c r="D212" s="189"/>
      <c r="E212" s="189"/>
      <c r="F212" s="189"/>
      <c r="G212" s="189"/>
      <c r="H212" s="189"/>
      <c r="I212" s="189"/>
      <c r="J212" s="191"/>
      <c r="K212" s="191"/>
      <c r="L212" s="189"/>
      <c r="M212" s="189"/>
      <c r="N212" s="196"/>
      <c r="O212" s="184"/>
      <c r="P212" s="184"/>
      <c r="Q212" s="184"/>
      <c r="R212" s="184"/>
      <c r="S212" s="184"/>
      <c r="T212" s="184"/>
      <c r="U212" s="184"/>
      <c r="V212" s="184"/>
      <c r="W212" s="184"/>
      <c r="X212" s="184"/>
      <c r="Y212" s="184"/>
      <c r="Z212" s="184"/>
      <c r="AA212" s="184"/>
      <c r="AB212" s="184"/>
      <c r="AC212" s="184"/>
      <c r="AD212" s="184"/>
      <c r="AE212" s="184"/>
      <c r="AF212" s="184"/>
      <c r="AG212" s="184"/>
    </row>
    <row r="213" spans="1:33" ht="15.75" customHeight="1" x14ac:dyDescent="0.25">
      <c r="A213" s="189"/>
      <c r="B213" s="189"/>
      <c r="C213" s="202"/>
      <c r="D213" s="189"/>
      <c r="E213" s="189"/>
      <c r="F213" s="189"/>
      <c r="G213" s="189"/>
      <c r="H213" s="189"/>
      <c r="I213" s="189"/>
      <c r="J213" s="191"/>
      <c r="K213" s="191"/>
      <c r="L213" s="189"/>
      <c r="M213" s="189"/>
      <c r="N213" s="196"/>
      <c r="O213" s="184"/>
      <c r="P213" s="184"/>
      <c r="Q213" s="184"/>
      <c r="R213" s="184"/>
      <c r="S213" s="184"/>
      <c r="T213" s="184"/>
      <c r="U213" s="184"/>
      <c r="V213" s="184"/>
      <c r="W213" s="184"/>
      <c r="X213" s="184"/>
      <c r="Y213" s="184"/>
      <c r="Z213" s="184"/>
      <c r="AA213" s="184"/>
      <c r="AB213" s="184"/>
      <c r="AC213" s="184"/>
      <c r="AD213" s="184"/>
      <c r="AE213" s="184"/>
      <c r="AF213" s="184"/>
      <c r="AG213" s="184"/>
    </row>
    <row r="214" spans="1:33" ht="15.75" customHeight="1" x14ac:dyDescent="0.25">
      <c r="A214" s="189"/>
      <c r="B214" s="189"/>
      <c r="C214" s="202"/>
      <c r="D214" s="189"/>
      <c r="E214" s="189"/>
      <c r="F214" s="189"/>
      <c r="G214" s="189"/>
      <c r="H214" s="189"/>
      <c r="I214" s="189"/>
      <c r="J214" s="191"/>
      <c r="K214" s="191"/>
      <c r="L214" s="189"/>
      <c r="M214" s="189"/>
      <c r="N214" s="196"/>
      <c r="O214" s="184"/>
      <c r="P214" s="184"/>
      <c r="Q214" s="184"/>
      <c r="R214" s="184"/>
      <c r="S214" s="184"/>
      <c r="T214" s="184"/>
      <c r="U214" s="184"/>
      <c r="V214" s="184"/>
      <c r="W214" s="184"/>
      <c r="X214" s="184"/>
      <c r="Y214" s="184"/>
      <c r="Z214" s="184"/>
      <c r="AA214" s="184"/>
      <c r="AB214" s="184"/>
      <c r="AC214" s="184"/>
      <c r="AD214" s="184"/>
      <c r="AE214" s="184"/>
      <c r="AF214" s="184"/>
      <c r="AG214" s="184"/>
    </row>
    <row r="215" spans="1:33" ht="15.75" customHeight="1" x14ac:dyDescent="0.25">
      <c r="A215" s="189"/>
      <c r="B215" s="189"/>
      <c r="C215" s="202"/>
      <c r="D215" s="189"/>
      <c r="E215" s="189"/>
      <c r="F215" s="189"/>
      <c r="G215" s="189"/>
      <c r="H215" s="189"/>
      <c r="I215" s="189"/>
      <c r="J215" s="191"/>
      <c r="K215" s="191"/>
      <c r="L215" s="189"/>
      <c r="M215" s="189"/>
      <c r="N215" s="196"/>
      <c r="O215" s="184"/>
      <c r="P215" s="184"/>
      <c r="Q215" s="184"/>
      <c r="R215" s="184"/>
      <c r="S215" s="184"/>
      <c r="T215" s="184"/>
      <c r="U215" s="184"/>
      <c r="V215" s="184"/>
      <c r="W215" s="184"/>
      <c r="X215" s="184"/>
      <c r="Y215" s="184"/>
      <c r="Z215" s="184"/>
      <c r="AA215" s="184"/>
      <c r="AB215" s="184"/>
      <c r="AC215" s="184"/>
      <c r="AD215" s="184"/>
      <c r="AE215" s="184"/>
      <c r="AF215" s="184"/>
      <c r="AG215" s="184"/>
    </row>
    <row r="216" spans="1:33" ht="15.75" customHeight="1" x14ac:dyDescent="0.25">
      <c r="N216" s="184"/>
      <c r="O216" s="184"/>
      <c r="P216" s="184"/>
      <c r="Q216" s="184"/>
      <c r="R216" s="184"/>
      <c r="S216" s="184"/>
      <c r="T216" s="184"/>
      <c r="U216" s="184"/>
      <c r="V216" s="184"/>
      <c r="W216" s="184"/>
      <c r="X216" s="184"/>
      <c r="Y216" s="184"/>
      <c r="Z216" s="184"/>
      <c r="AA216" s="184"/>
      <c r="AB216" s="184"/>
      <c r="AC216" s="184"/>
      <c r="AD216" s="184"/>
      <c r="AE216" s="184"/>
      <c r="AF216" s="184"/>
      <c r="AG216" s="184"/>
    </row>
    <row r="217" spans="1:33" ht="15.75" customHeight="1" x14ac:dyDescent="0.25">
      <c r="A217" s="399" t="s">
        <v>323</v>
      </c>
      <c r="B217" s="367"/>
      <c r="C217" s="367"/>
      <c r="D217" s="367"/>
      <c r="E217" s="367"/>
      <c r="F217" s="367"/>
      <c r="G217" s="367"/>
      <c r="H217" s="367"/>
      <c r="I217" s="367"/>
      <c r="J217" s="367"/>
      <c r="K217" s="367"/>
      <c r="L217" s="367"/>
      <c r="M217" s="367"/>
      <c r="N217" s="184"/>
      <c r="O217" s="184"/>
      <c r="P217" s="184"/>
      <c r="Q217" s="184"/>
      <c r="R217" s="184"/>
      <c r="S217" s="184"/>
      <c r="T217" s="184"/>
      <c r="U217" s="184"/>
      <c r="V217" s="184"/>
      <c r="W217" s="184"/>
      <c r="X217" s="184"/>
      <c r="Y217" s="184"/>
      <c r="Z217" s="184"/>
      <c r="AA217" s="184"/>
      <c r="AB217" s="184"/>
      <c r="AC217" s="184"/>
      <c r="AD217" s="184"/>
      <c r="AE217" s="184"/>
      <c r="AF217" s="184"/>
      <c r="AG217" s="184"/>
    </row>
    <row r="218" spans="1:33" ht="15.75" customHeight="1" x14ac:dyDescent="0.25">
      <c r="A218" s="366" t="s">
        <v>324</v>
      </c>
      <c r="B218" s="367"/>
      <c r="C218" s="367"/>
      <c r="D218" s="367"/>
      <c r="E218" s="367"/>
      <c r="F218" s="367"/>
      <c r="G218" s="367"/>
      <c r="H218" s="367"/>
      <c r="I218" s="367"/>
      <c r="J218" s="367"/>
      <c r="K218" s="367"/>
      <c r="L218" s="367"/>
      <c r="M218" s="367"/>
      <c r="N218" s="184"/>
      <c r="O218" s="184"/>
      <c r="P218" s="184"/>
      <c r="Q218" s="184"/>
      <c r="R218" s="184"/>
      <c r="S218" s="184"/>
      <c r="T218" s="184"/>
      <c r="U218" s="184"/>
      <c r="V218" s="184"/>
      <c r="W218" s="184"/>
      <c r="X218" s="184"/>
      <c r="Y218" s="184"/>
      <c r="Z218" s="184"/>
      <c r="AA218" s="184"/>
      <c r="AB218" s="184"/>
      <c r="AC218" s="184"/>
      <c r="AD218" s="184"/>
      <c r="AE218" s="184"/>
      <c r="AF218" s="184"/>
      <c r="AG218" s="184"/>
    </row>
    <row r="219" spans="1:33" ht="15.75" customHeight="1" x14ac:dyDescent="0.25">
      <c r="A219" s="366" t="s">
        <v>325</v>
      </c>
      <c r="B219" s="367"/>
      <c r="C219" s="367"/>
      <c r="D219" s="367"/>
      <c r="E219" s="367"/>
      <c r="F219" s="367"/>
      <c r="G219" s="367"/>
      <c r="H219" s="367"/>
      <c r="I219" s="367"/>
      <c r="J219" s="367"/>
      <c r="K219" s="367"/>
      <c r="L219" s="367"/>
      <c r="M219" s="367"/>
      <c r="N219" s="184"/>
      <c r="O219" s="184"/>
      <c r="P219" s="184"/>
      <c r="Q219" s="184"/>
      <c r="R219" s="184"/>
      <c r="S219" s="184"/>
      <c r="T219" s="184"/>
      <c r="U219" s="184"/>
      <c r="V219" s="184"/>
      <c r="W219" s="184"/>
      <c r="X219" s="184"/>
      <c r="Y219" s="184"/>
      <c r="Z219" s="184"/>
      <c r="AA219" s="184"/>
      <c r="AB219" s="184"/>
      <c r="AC219" s="184"/>
      <c r="AD219" s="184"/>
      <c r="AE219" s="184"/>
      <c r="AF219" s="184"/>
      <c r="AG219" s="184"/>
    </row>
    <row r="220" spans="1:33" ht="29.25" customHeight="1" x14ac:dyDescent="0.25">
      <c r="A220" s="368" t="s">
        <v>326</v>
      </c>
      <c r="B220" s="367"/>
      <c r="C220" s="367"/>
      <c r="D220" s="367"/>
      <c r="E220" s="367"/>
      <c r="F220" s="367"/>
      <c r="G220" s="367"/>
      <c r="H220" s="367"/>
      <c r="I220" s="367"/>
      <c r="J220" s="367"/>
      <c r="K220" s="367"/>
      <c r="L220" s="367"/>
      <c r="M220" s="367"/>
      <c r="N220" s="203"/>
      <c r="O220" s="203"/>
      <c r="P220" s="203"/>
      <c r="Q220" s="184"/>
      <c r="R220" s="184"/>
      <c r="S220" s="184"/>
      <c r="T220" s="184"/>
      <c r="U220" s="184"/>
      <c r="V220" s="184"/>
      <c r="W220" s="184"/>
      <c r="X220" s="184"/>
      <c r="Y220" s="184"/>
      <c r="Z220" s="184"/>
      <c r="AA220" s="184"/>
      <c r="AB220" s="184"/>
      <c r="AC220" s="184"/>
      <c r="AD220" s="184"/>
      <c r="AE220" s="184"/>
      <c r="AF220" s="184"/>
      <c r="AG220" s="184"/>
    </row>
    <row r="221" spans="1:33" ht="15.75" customHeight="1" x14ac:dyDescent="0.25">
      <c r="A221" s="366" t="s">
        <v>327</v>
      </c>
      <c r="B221" s="367"/>
      <c r="C221" s="367"/>
      <c r="D221" s="367"/>
      <c r="E221" s="367"/>
      <c r="F221" s="367"/>
      <c r="G221" s="367"/>
      <c r="H221" s="367"/>
      <c r="I221" s="367"/>
      <c r="J221" s="367"/>
      <c r="K221" s="367"/>
      <c r="L221" s="367"/>
      <c r="M221" s="367"/>
      <c r="N221" s="184"/>
      <c r="O221" s="184"/>
      <c r="P221" s="184"/>
      <c r="Q221" s="184"/>
      <c r="R221" s="184"/>
      <c r="S221" s="184"/>
      <c r="T221" s="184"/>
      <c r="U221" s="184"/>
      <c r="V221" s="184"/>
      <c r="W221" s="184"/>
      <c r="X221" s="184"/>
      <c r="Y221" s="184"/>
      <c r="Z221" s="184"/>
      <c r="AA221" s="184"/>
      <c r="AB221" s="184"/>
      <c r="AC221" s="184"/>
      <c r="AD221" s="184"/>
      <c r="AE221" s="184"/>
      <c r="AF221" s="184"/>
      <c r="AG221" s="184"/>
    </row>
    <row r="222" spans="1:33" ht="15.75" customHeight="1" x14ac:dyDescent="0.25">
      <c r="A222" s="366" t="s">
        <v>328</v>
      </c>
      <c r="B222" s="367"/>
      <c r="C222" s="367"/>
      <c r="D222" s="367"/>
      <c r="E222" s="367"/>
      <c r="F222" s="367"/>
      <c r="G222" s="367"/>
      <c r="H222" s="367"/>
      <c r="I222" s="367"/>
      <c r="J222" s="367"/>
      <c r="K222" s="367"/>
      <c r="L222" s="367"/>
      <c r="M222" s="367"/>
      <c r="N222" s="184"/>
      <c r="O222" s="184"/>
      <c r="P222" s="184"/>
      <c r="Q222" s="184"/>
      <c r="R222" s="184"/>
      <c r="S222" s="184"/>
      <c r="T222" s="184"/>
      <c r="U222" s="184"/>
      <c r="V222" s="184"/>
      <c r="W222" s="184"/>
      <c r="X222" s="184"/>
      <c r="Y222" s="184"/>
      <c r="Z222" s="184"/>
      <c r="AA222" s="184"/>
      <c r="AB222" s="184"/>
      <c r="AC222" s="184"/>
      <c r="AD222" s="184"/>
      <c r="AE222" s="184"/>
      <c r="AF222" s="184"/>
      <c r="AG222" s="184"/>
    </row>
    <row r="223" spans="1:33" ht="15.75" customHeight="1" x14ac:dyDescent="0.25">
      <c r="A223" s="366" t="s">
        <v>329</v>
      </c>
      <c r="B223" s="367"/>
      <c r="C223" s="367"/>
      <c r="D223" s="367"/>
      <c r="E223" s="367"/>
      <c r="F223" s="367"/>
      <c r="G223" s="367"/>
      <c r="H223" s="367"/>
      <c r="I223" s="367"/>
      <c r="J223" s="367"/>
      <c r="K223" s="367"/>
      <c r="L223" s="367"/>
      <c r="M223" s="367"/>
      <c r="N223" s="184"/>
      <c r="O223" s="184"/>
      <c r="P223" s="184"/>
      <c r="Q223" s="184"/>
      <c r="R223" s="184"/>
      <c r="S223" s="184"/>
      <c r="T223" s="184"/>
      <c r="U223" s="184"/>
      <c r="V223" s="184"/>
      <c r="W223" s="184"/>
      <c r="X223" s="184"/>
      <c r="Y223" s="184"/>
      <c r="Z223" s="184"/>
      <c r="AA223" s="184"/>
      <c r="AB223" s="184"/>
      <c r="AC223" s="184"/>
      <c r="AD223" s="184"/>
      <c r="AE223" s="184"/>
      <c r="AF223" s="184"/>
      <c r="AG223" s="184"/>
    </row>
    <row r="224" spans="1:33" ht="15.75" customHeight="1" x14ac:dyDescent="0.25">
      <c r="A224" s="366" t="s">
        <v>330</v>
      </c>
      <c r="B224" s="367"/>
      <c r="C224" s="367"/>
      <c r="D224" s="367"/>
      <c r="E224" s="367"/>
      <c r="F224" s="367"/>
      <c r="G224" s="367"/>
      <c r="H224" s="367"/>
      <c r="I224" s="367"/>
      <c r="J224" s="367"/>
      <c r="K224" s="367"/>
      <c r="L224" s="367"/>
      <c r="M224" s="367"/>
      <c r="N224" s="184"/>
      <c r="O224" s="184"/>
      <c r="P224" s="184"/>
      <c r="Q224" s="184"/>
      <c r="R224" s="184"/>
      <c r="S224" s="184"/>
      <c r="T224" s="184"/>
      <c r="U224" s="184"/>
      <c r="V224" s="184"/>
      <c r="W224" s="184"/>
      <c r="X224" s="184"/>
      <c r="Y224" s="184"/>
      <c r="Z224" s="184"/>
      <c r="AA224" s="184"/>
      <c r="AB224" s="184"/>
      <c r="AC224" s="184"/>
      <c r="AD224" s="184"/>
      <c r="AE224" s="184"/>
      <c r="AF224" s="184"/>
      <c r="AG224" s="184"/>
    </row>
    <row r="225" spans="1:13" ht="15.75" customHeight="1" x14ac:dyDescent="0.25">
      <c r="A225" s="366" t="s">
        <v>331</v>
      </c>
      <c r="B225" s="367"/>
      <c r="C225" s="367"/>
      <c r="D225" s="367"/>
      <c r="E225" s="367"/>
      <c r="F225" s="367"/>
      <c r="G225" s="367"/>
      <c r="H225" s="367"/>
      <c r="I225" s="367"/>
      <c r="J225" s="367"/>
      <c r="K225" s="367"/>
      <c r="L225" s="367"/>
      <c r="M225" s="367"/>
    </row>
    <row r="226" spans="1:13" ht="15.75" customHeight="1" x14ac:dyDescent="0.25">
      <c r="A226" s="366" t="s">
        <v>332</v>
      </c>
      <c r="B226" s="367"/>
      <c r="C226" s="367"/>
      <c r="D226" s="367"/>
      <c r="E226" s="367"/>
      <c r="F226" s="367"/>
      <c r="G226" s="367"/>
      <c r="H226" s="367"/>
      <c r="I226" s="367"/>
      <c r="J226" s="367"/>
      <c r="K226" s="367"/>
      <c r="L226" s="367"/>
      <c r="M226" s="367"/>
    </row>
    <row r="227" spans="1:13" ht="15.75" customHeight="1" x14ac:dyDescent="0.25">
      <c r="A227" s="366" t="s">
        <v>333</v>
      </c>
      <c r="B227" s="367"/>
      <c r="C227" s="367"/>
      <c r="D227" s="367"/>
      <c r="E227" s="367"/>
      <c r="F227" s="367"/>
      <c r="G227" s="367"/>
      <c r="H227" s="367"/>
      <c r="I227" s="367"/>
      <c r="J227" s="367"/>
      <c r="K227" s="367"/>
      <c r="L227" s="367"/>
      <c r="M227" s="367"/>
    </row>
    <row r="228" spans="1:13" ht="15.75" customHeight="1" x14ac:dyDescent="0.25">
      <c r="A228" s="366" t="s">
        <v>334</v>
      </c>
      <c r="B228" s="367"/>
      <c r="C228" s="367"/>
      <c r="D228" s="367"/>
      <c r="E228" s="367"/>
      <c r="F228" s="367"/>
      <c r="G228" s="367"/>
      <c r="H228" s="367"/>
      <c r="I228" s="367"/>
      <c r="J228" s="367"/>
      <c r="K228" s="367"/>
      <c r="L228" s="367"/>
      <c r="M228" s="367"/>
    </row>
    <row r="229" spans="1:13" ht="15.75" customHeight="1" x14ac:dyDescent="0.25">
      <c r="A229" s="366" t="s">
        <v>335</v>
      </c>
      <c r="B229" s="367"/>
      <c r="C229" s="367"/>
      <c r="D229" s="367"/>
      <c r="E229" s="367"/>
      <c r="F229" s="367"/>
      <c r="G229" s="367"/>
      <c r="H229" s="367"/>
      <c r="I229" s="367"/>
      <c r="J229" s="367"/>
      <c r="K229" s="367"/>
      <c r="L229" s="367"/>
      <c r="M229" s="367"/>
    </row>
    <row r="230" spans="1:13" ht="15.75" customHeight="1" x14ac:dyDescent="0.25">
      <c r="A230" s="273" t="s">
        <v>1462</v>
      </c>
    </row>
    <row r="231" spans="1:13" ht="15.75" x14ac:dyDescent="0.25">
      <c r="A231" s="368" t="s">
        <v>1125</v>
      </c>
      <c r="B231" s="367"/>
      <c r="C231" s="367"/>
      <c r="D231" s="367"/>
      <c r="E231" s="367"/>
      <c r="F231" s="367"/>
      <c r="G231" s="367"/>
      <c r="H231" s="367"/>
      <c r="I231" s="367"/>
      <c r="J231" s="367"/>
      <c r="K231" s="367"/>
      <c r="L231" s="367"/>
      <c r="M231" s="367"/>
    </row>
    <row r="232" spans="1:13" ht="15.75" customHeight="1" x14ac:dyDescent="0.25">
      <c r="A232" s="366" t="s">
        <v>1461</v>
      </c>
      <c r="B232" s="367"/>
      <c r="C232" s="367"/>
      <c r="D232" s="367"/>
      <c r="E232" s="367"/>
      <c r="F232" s="367"/>
      <c r="G232" s="367"/>
      <c r="H232" s="367"/>
      <c r="I232" s="367"/>
      <c r="J232" s="367"/>
      <c r="K232" s="367"/>
      <c r="L232" s="367"/>
      <c r="M232" s="367"/>
    </row>
    <row r="233" spans="1:13" ht="33" customHeight="1" x14ac:dyDescent="0.25">
      <c r="A233" s="368" t="s">
        <v>341</v>
      </c>
      <c r="B233" s="367"/>
      <c r="C233" s="367"/>
      <c r="D233" s="367"/>
      <c r="E233" s="367"/>
      <c r="F233" s="367"/>
      <c r="G233" s="367"/>
      <c r="H233" s="367"/>
      <c r="I233" s="367"/>
      <c r="J233" s="367"/>
      <c r="K233" s="367"/>
      <c r="L233" s="367"/>
      <c r="M233" s="367"/>
    </row>
    <row r="234" spans="1:13" ht="15.75" customHeight="1" x14ac:dyDescent="0.25"/>
    <row r="235" spans="1:13" ht="15.75" customHeight="1" x14ac:dyDescent="0.25"/>
    <row r="236" spans="1:13" ht="15.75" customHeight="1" x14ac:dyDescent="0.25"/>
    <row r="237" spans="1:13" ht="15.75" customHeight="1" x14ac:dyDescent="0.25"/>
    <row r="238" spans="1:13" ht="15.75" customHeight="1" x14ac:dyDescent="0.25"/>
    <row r="239" spans="1:13" ht="15.75" customHeight="1" x14ac:dyDescent="0.25"/>
    <row r="240" spans="1:13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</sheetData>
  <autoFilter ref="A7:M233" xr:uid="{00000000-0009-0000-0000-000009000000}"/>
  <mergeCells count="26">
    <mergeCell ref="A231:M231"/>
    <mergeCell ref="A232:M232"/>
    <mergeCell ref="A233:M233"/>
    <mergeCell ref="A221:M221"/>
    <mergeCell ref="A222:M222"/>
    <mergeCell ref="A223:M223"/>
    <mergeCell ref="A224:M224"/>
    <mergeCell ref="A225:M225"/>
    <mergeCell ref="A226:M226"/>
    <mergeCell ref="A227:M227"/>
    <mergeCell ref="A229:M229"/>
    <mergeCell ref="A228:M228"/>
    <mergeCell ref="A220:M220"/>
    <mergeCell ref="A6:B6"/>
    <mergeCell ref="A1:B3"/>
    <mergeCell ref="C1:J3"/>
    <mergeCell ref="L1:M1"/>
    <mergeCell ref="L2:M2"/>
    <mergeCell ref="L3:M3"/>
    <mergeCell ref="A217:M217"/>
    <mergeCell ref="A218:M218"/>
    <mergeCell ref="A219:M219"/>
    <mergeCell ref="A5:I5"/>
    <mergeCell ref="J5:L5"/>
    <mergeCell ref="C6:I6"/>
    <mergeCell ref="J6:L6"/>
  </mergeCells>
  <pageMargins left="0.7" right="0.7" top="0.75" bottom="0.75" header="0" footer="0"/>
  <pageSetup orientation="portrait"/>
  <rowBreaks count="5" manualBreakCount="5">
    <brk id="93" man="1"/>
    <brk id="56" man="1"/>
    <brk id="46" man="1"/>
    <brk id="89" man="1"/>
    <brk id="18" man="1"/>
  </rowBreaks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2"/>
  <dimension ref="A1:AA423"/>
  <sheetViews>
    <sheetView topLeftCell="A43" zoomScale="110" zoomScaleNormal="110" workbookViewId="0">
      <selection activeCell="C57" sqref="C57"/>
    </sheetView>
  </sheetViews>
  <sheetFormatPr baseColWidth="10" defaultColWidth="12.625" defaultRowHeight="15" customHeight="1" x14ac:dyDescent="0.2"/>
  <cols>
    <col min="1" max="1" width="11" customWidth="1"/>
    <col min="2" max="2" width="39" customWidth="1"/>
    <col min="3" max="3" width="9.375" customWidth="1"/>
    <col min="4" max="4" width="13.25" customWidth="1"/>
    <col min="5" max="5" width="10.5" customWidth="1"/>
    <col min="6" max="6" width="10.75" customWidth="1"/>
    <col min="7" max="7" width="7.5" customWidth="1"/>
    <col min="8" max="8" width="8.25" customWidth="1"/>
    <col min="9" max="9" width="8.625" customWidth="1"/>
    <col min="10" max="12" width="8.25" customWidth="1"/>
    <col min="13" max="13" width="13.125" customWidth="1"/>
    <col min="14" max="14" width="18.875" customWidth="1"/>
    <col min="15" max="27" width="10" customWidth="1"/>
  </cols>
  <sheetData>
    <row r="1" spans="1:27" ht="18" customHeight="1" thickBot="1" x14ac:dyDescent="0.3">
      <c r="A1" s="424"/>
      <c r="B1" s="425"/>
      <c r="C1" s="402" t="s">
        <v>1025</v>
      </c>
      <c r="D1" s="403"/>
      <c r="E1" s="403"/>
      <c r="F1" s="403"/>
      <c r="G1" s="403"/>
      <c r="H1" s="403"/>
      <c r="I1" s="403"/>
      <c r="J1" s="403"/>
      <c r="K1" s="403"/>
      <c r="L1" s="404"/>
      <c r="M1" s="414" t="s">
        <v>1026</v>
      </c>
      <c r="N1" s="41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customHeight="1" thickBot="1" x14ac:dyDescent="0.3">
      <c r="A2" s="426"/>
      <c r="B2" s="427"/>
      <c r="C2" s="405"/>
      <c r="D2" s="406"/>
      <c r="E2" s="406"/>
      <c r="F2" s="406"/>
      <c r="G2" s="406"/>
      <c r="H2" s="406"/>
      <c r="I2" s="406"/>
      <c r="J2" s="406"/>
      <c r="K2" s="406"/>
      <c r="L2" s="407"/>
      <c r="M2" s="414" t="s">
        <v>1027</v>
      </c>
      <c r="N2" s="41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 thickBot="1" x14ac:dyDescent="0.3">
      <c r="A3" s="428"/>
      <c r="B3" s="417"/>
      <c r="C3" s="408"/>
      <c r="D3" s="409"/>
      <c r="E3" s="409"/>
      <c r="F3" s="409"/>
      <c r="G3" s="409"/>
      <c r="H3" s="409"/>
      <c r="I3" s="409"/>
      <c r="J3" s="409"/>
      <c r="K3" s="409"/>
      <c r="L3" s="410"/>
      <c r="M3" s="416" t="s">
        <v>1028</v>
      </c>
      <c r="N3" s="41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9" customHeight="1" thickBot="1" x14ac:dyDescent="0.3">
      <c r="A4" s="2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2"/>
      <c r="N4" s="2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x14ac:dyDescent="0.25">
      <c r="A5" s="418" t="s">
        <v>1029</v>
      </c>
      <c r="B5" s="419"/>
      <c r="C5" s="419"/>
      <c r="D5" s="419"/>
      <c r="E5" s="419"/>
      <c r="F5" s="419"/>
      <c r="G5" s="419"/>
      <c r="H5" s="419"/>
      <c r="I5" s="420"/>
      <c r="J5" s="421" t="s">
        <v>1030</v>
      </c>
      <c r="K5" s="419"/>
      <c r="L5" s="419"/>
      <c r="M5" s="415"/>
      <c r="N5" s="120">
        <v>1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thickBot="1" x14ac:dyDescent="0.3">
      <c r="A6" s="422" t="s">
        <v>1031</v>
      </c>
      <c r="B6" s="420"/>
      <c r="C6" s="423" t="s">
        <v>1003</v>
      </c>
      <c r="D6" s="419"/>
      <c r="E6" s="419"/>
      <c r="F6" s="419"/>
      <c r="G6" s="419"/>
      <c r="H6" s="419"/>
      <c r="I6" s="420"/>
      <c r="J6" s="421" t="s">
        <v>1032</v>
      </c>
      <c r="K6" s="419"/>
      <c r="L6" s="419"/>
      <c r="M6" s="415"/>
      <c r="N6" s="122">
        <f>MAX(I8:I196)</f>
        <v>44061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61.5" customHeight="1" thickBot="1" x14ac:dyDescent="0.3">
      <c r="A7" s="123" t="s">
        <v>1033</v>
      </c>
      <c r="B7" s="11" t="s">
        <v>1034</v>
      </c>
      <c r="C7" s="123" t="s">
        <v>1035</v>
      </c>
      <c r="D7" s="123" t="s">
        <v>1036</v>
      </c>
      <c r="E7" s="123" t="s">
        <v>1037</v>
      </c>
      <c r="F7" s="123" t="s">
        <v>1038</v>
      </c>
      <c r="G7" s="123" t="s">
        <v>1039</v>
      </c>
      <c r="H7" s="11" t="s">
        <v>1040</v>
      </c>
      <c r="I7" s="11" t="s">
        <v>1041</v>
      </c>
      <c r="J7" s="121" t="s">
        <v>1042</v>
      </c>
      <c r="K7" s="121" t="s">
        <v>1043</v>
      </c>
      <c r="L7" s="11" t="s">
        <v>1044</v>
      </c>
      <c r="M7" s="11" t="s">
        <v>1045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43.5" customHeight="1" thickBot="1" x14ac:dyDescent="0.3">
      <c r="A8" s="124" t="s">
        <v>346</v>
      </c>
      <c r="B8" s="12" t="s">
        <v>347</v>
      </c>
      <c r="C8" s="12" t="s">
        <v>225</v>
      </c>
      <c r="D8" s="12" t="s">
        <v>348</v>
      </c>
      <c r="E8" s="12" t="s">
        <v>1046</v>
      </c>
      <c r="F8" s="12" t="s">
        <v>348</v>
      </c>
      <c r="G8" s="12">
        <v>1</v>
      </c>
      <c r="H8" s="12" t="s">
        <v>1047</v>
      </c>
      <c r="I8" s="13">
        <v>43449</v>
      </c>
      <c r="J8" s="13">
        <f>I8+365</f>
        <v>43814</v>
      </c>
      <c r="K8" s="13"/>
      <c r="L8" s="12" t="s">
        <v>1048</v>
      </c>
      <c r="M8" s="125" t="s">
        <v>224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32.25" customHeight="1" thickBot="1" x14ac:dyDescent="0.3">
      <c r="A9" s="124" t="s">
        <v>464</v>
      </c>
      <c r="B9" s="12" t="s">
        <v>465</v>
      </c>
      <c r="C9" s="12" t="s">
        <v>226</v>
      </c>
      <c r="D9" s="12" t="s">
        <v>832</v>
      </c>
      <c r="E9" s="12" t="s">
        <v>176</v>
      </c>
      <c r="F9" s="12" t="s">
        <v>348</v>
      </c>
      <c r="G9" s="12">
        <v>2</v>
      </c>
      <c r="H9" s="12" t="s">
        <v>1047</v>
      </c>
      <c r="I9" s="13">
        <v>43332</v>
      </c>
      <c r="J9" s="13">
        <f t="shared" ref="J9:J72" si="0">I9+365</f>
        <v>43697</v>
      </c>
      <c r="K9" s="13"/>
      <c r="L9" s="12" t="s">
        <v>1049</v>
      </c>
      <c r="M9" s="125" t="s">
        <v>224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23.25" thickBot="1" x14ac:dyDescent="0.3">
      <c r="A10" s="124" t="s">
        <v>651</v>
      </c>
      <c r="B10" s="12" t="s">
        <v>652</v>
      </c>
      <c r="C10" s="12" t="s">
        <v>227</v>
      </c>
      <c r="D10" s="12" t="s">
        <v>832</v>
      </c>
      <c r="E10" s="12" t="s">
        <v>176</v>
      </c>
      <c r="F10" s="12" t="s">
        <v>348</v>
      </c>
      <c r="G10" s="12">
        <v>2</v>
      </c>
      <c r="H10" s="12" t="s">
        <v>1047</v>
      </c>
      <c r="I10" s="13">
        <v>43313</v>
      </c>
      <c r="J10" s="13">
        <f t="shared" si="0"/>
        <v>43678</v>
      </c>
      <c r="K10" s="13"/>
      <c r="L10" s="12" t="s">
        <v>1049</v>
      </c>
      <c r="M10" s="125" t="s">
        <v>224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68.25" thickBot="1" x14ac:dyDescent="0.3">
      <c r="A11" s="124" t="s">
        <v>467</v>
      </c>
      <c r="B11" s="12" t="s">
        <v>468</v>
      </c>
      <c r="C11" s="12" t="s">
        <v>228</v>
      </c>
      <c r="D11" s="12" t="s">
        <v>1050</v>
      </c>
      <c r="E11" s="12" t="s">
        <v>832</v>
      </c>
      <c r="F11" s="12" t="s">
        <v>348</v>
      </c>
      <c r="G11" s="12">
        <v>2</v>
      </c>
      <c r="H11" s="12" t="s">
        <v>1047</v>
      </c>
      <c r="I11" s="13">
        <v>43627</v>
      </c>
      <c r="J11" s="13">
        <f t="shared" si="0"/>
        <v>43992</v>
      </c>
      <c r="K11" s="13"/>
      <c r="L11" s="12" t="s">
        <v>1051</v>
      </c>
      <c r="M11" s="125" t="s">
        <v>224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68.25" thickBot="1" x14ac:dyDescent="0.3">
      <c r="A12" s="124" t="s">
        <v>573</v>
      </c>
      <c r="B12" s="12" t="s">
        <v>574</v>
      </c>
      <c r="C12" s="12" t="s">
        <v>229</v>
      </c>
      <c r="D12" s="12" t="s">
        <v>311</v>
      </c>
      <c r="E12" s="12" t="s">
        <v>1052</v>
      </c>
      <c r="F12" s="12" t="s">
        <v>348</v>
      </c>
      <c r="G12" s="12">
        <v>2</v>
      </c>
      <c r="H12" s="12" t="s">
        <v>1047</v>
      </c>
      <c r="I12" s="13">
        <v>43634</v>
      </c>
      <c r="J12" s="13">
        <f t="shared" si="0"/>
        <v>43999</v>
      </c>
      <c r="K12" s="13"/>
      <c r="L12" s="12" t="s">
        <v>1051</v>
      </c>
      <c r="M12" s="125" t="s">
        <v>224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7" ht="43.5" thickBot="1" x14ac:dyDescent="0.3">
      <c r="A13" s="124" t="s">
        <v>364</v>
      </c>
      <c r="B13" s="12" t="s">
        <v>365</v>
      </c>
      <c r="C13" s="12" t="s">
        <v>229</v>
      </c>
      <c r="D13" s="12" t="s">
        <v>832</v>
      </c>
      <c r="E13" s="12" t="s">
        <v>176</v>
      </c>
      <c r="F13" s="12" t="s">
        <v>223</v>
      </c>
      <c r="G13" s="12">
        <v>2</v>
      </c>
      <c r="H13" s="12" t="s">
        <v>1047</v>
      </c>
      <c r="I13" s="13">
        <v>43110</v>
      </c>
      <c r="J13" s="13">
        <f t="shared" si="0"/>
        <v>43475</v>
      </c>
      <c r="K13" s="13"/>
      <c r="L13" s="12" t="s">
        <v>1053</v>
      </c>
      <c r="M13" s="126" t="s">
        <v>224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7" ht="20.25" customHeight="1" x14ac:dyDescent="0.25">
      <c r="A14" s="14" t="s">
        <v>469</v>
      </c>
      <c r="B14" s="127" t="s">
        <v>470</v>
      </c>
      <c r="C14" s="15" t="s">
        <v>231</v>
      </c>
      <c r="D14" s="127" t="s">
        <v>832</v>
      </c>
      <c r="E14" s="127" t="s">
        <v>176</v>
      </c>
      <c r="F14" s="127" t="s">
        <v>223</v>
      </c>
      <c r="G14" s="127">
        <v>3</v>
      </c>
      <c r="H14" s="127" t="s">
        <v>1047</v>
      </c>
      <c r="I14" s="99">
        <v>43314</v>
      </c>
      <c r="J14" s="99">
        <f t="shared" si="0"/>
        <v>43679</v>
      </c>
      <c r="K14" s="99"/>
      <c r="L14" s="127" t="s">
        <v>1054</v>
      </c>
      <c r="M14" s="16" t="s">
        <v>224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7" ht="24" customHeight="1" thickBot="1" x14ac:dyDescent="0.3">
      <c r="A15" s="124"/>
      <c r="B15" s="128"/>
      <c r="C15" s="12" t="s">
        <v>232</v>
      </c>
      <c r="D15" s="128"/>
      <c r="E15" s="128"/>
      <c r="F15" s="128"/>
      <c r="G15" s="128"/>
      <c r="H15" s="128"/>
      <c r="I15" s="100"/>
      <c r="J15" s="100">
        <f t="shared" si="0"/>
        <v>365</v>
      </c>
      <c r="K15" s="100"/>
      <c r="L15" s="128"/>
      <c r="M15" s="17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7" ht="45.75" customHeight="1" thickBot="1" x14ac:dyDescent="0.3">
      <c r="A16" s="124" t="s">
        <v>751</v>
      </c>
      <c r="B16" s="12" t="s">
        <v>752</v>
      </c>
      <c r="C16" s="12" t="s">
        <v>227</v>
      </c>
      <c r="D16" s="12" t="s">
        <v>832</v>
      </c>
      <c r="E16" s="12" t="s">
        <v>176</v>
      </c>
      <c r="F16" s="12" t="s">
        <v>223</v>
      </c>
      <c r="G16" s="12">
        <v>1</v>
      </c>
      <c r="H16" s="12" t="s">
        <v>27</v>
      </c>
      <c r="I16" s="13">
        <v>43687</v>
      </c>
      <c r="J16" s="13">
        <f t="shared" si="0"/>
        <v>44052</v>
      </c>
      <c r="K16" s="13"/>
      <c r="L16" s="12" t="s">
        <v>1054</v>
      </c>
      <c r="M16" s="125" t="s">
        <v>224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7.25" customHeight="1" thickBot="1" x14ac:dyDescent="0.3">
      <c r="A17" s="124" t="s">
        <v>366</v>
      </c>
      <c r="B17" s="12" t="s">
        <v>367</v>
      </c>
      <c r="C17" s="12" t="s">
        <v>235</v>
      </c>
      <c r="D17" s="12" t="s">
        <v>832</v>
      </c>
      <c r="E17" s="12" t="s">
        <v>176</v>
      </c>
      <c r="F17" s="12" t="s">
        <v>223</v>
      </c>
      <c r="G17" s="12">
        <v>1</v>
      </c>
      <c r="H17" s="12" t="s">
        <v>1047</v>
      </c>
      <c r="I17" s="13">
        <v>43110</v>
      </c>
      <c r="J17" s="13">
        <f t="shared" si="0"/>
        <v>43475</v>
      </c>
      <c r="K17" s="13"/>
      <c r="L17" s="12" t="s">
        <v>1049</v>
      </c>
      <c r="M17" s="125" t="s">
        <v>224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3.25" thickBot="1" x14ac:dyDescent="0.3">
      <c r="A18" s="124" t="s">
        <v>705</v>
      </c>
      <c r="B18" s="12" t="s">
        <v>706</v>
      </c>
      <c r="C18" s="12" t="s">
        <v>236</v>
      </c>
      <c r="D18" s="12" t="s">
        <v>832</v>
      </c>
      <c r="E18" s="12" t="s">
        <v>176</v>
      </c>
      <c r="F18" s="12" t="s">
        <v>223</v>
      </c>
      <c r="G18" s="12">
        <v>2</v>
      </c>
      <c r="H18" s="12" t="s">
        <v>1047</v>
      </c>
      <c r="I18" s="13">
        <v>43419</v>
      </c>
      <c r="J18" s="13">
        <f t="shared" si="0"/>
        <v>43784</v>
      </c>
      <c r="K18" s="13"/>
      <c r="L18" s="12" t="s">
        <v>1049</v>
      </c>
      <c r="M18" s="125" t="s">
        <v>224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4.5" thickBot="1" x14ac:dyDescent="0.3">
      <c r="A19" s="124" t="s">
        <v>368</v>
      </c>
      <c r="B19" s="12" t="s">
        <v>369</v>
      </c>
      <c r="C19" s="12" t="s">
        <v>237</v>
      </c>
      <c r="D19" s="12" t="s">
        <v>832</v>
      </c>
      <c r="E19" s="12" t="s">
        <v>176</v>
      </c>
      <c r="F19" s="12" t="s">
        <v>223</v>
      </c>
      <c r="G19" s="12">
        <v>2</v>
      </c>
      <c r="H19" s="12" t="s">
        <v>1047</v>
      </c>
      <c r="I19" s="13">
        <v>43517</v>
      </c>
      <c r="J19" s="13">
        <f t="shared" si="0"/>
        <v>43882</v>
      </c>
      <c r="K19" s="13"/>
      <c r="L19" s="12" t="s">
        <v>1055</v>
      </c>
      <c r="M19" s="125" t="s">
        <v>224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5.75" thickBot="1" x14ac:dyDescent="0.3">
      <c r="A20" s="129" t="s">
        <v>649</v>
      </c>
      <c r="B20" s="18" t="s">
        <v>650</v>
      </c>
      <c r="C20" s="18" t="s">
        <v>831</v>
      </c>
      <c r="D20" s="18" t="s">
        <v>832</v>
      </c>
      <c r="E20" s="18" t="s">
        <v>176</v>
      </c>
      <c r="F20" s="18" t="s">
        <v>538</v>
      </c>
      <c r="G20" s="18">
        <v>1</v>
      </c>
      <c r="H20" s="18" t="s">
        <v>1047</v>
      </c>
      <c r="I20" s="19">
        <v>42970</v>
      </c>
      <c r="J20" s="19">
        <f t="shared" si="0"/>
        <v>43335</v>
      </c>
      <c r="K20" s="19"/>
      <c r="L20" s="18" t="s">
        <v>1056</v>
      </c>
      <c r="M20" s="130" t="s">
        <v>224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thickBot="1" x14ac:dyDescent="0.3">
      <c r="A21" s="124" t="s">
        <v>653</v>
      </c>
      <c r="B21" s="12" t="s">
        <v>654</v>
      </c>
      <c r="C21" s="12" t="s">
        <v>229</v>
      </c>
      <c r="D21" s="12" t="s">
        <v>832</v>
      </c>
      <c r="E21" s="12" t="s">
        <v>176</v>
      </c>
      <c r="F21" s="12" t="s">
        <v>223</v>
      </c>
      <c r="G21" s="12">
        <v>1</v>
      </c>
      <c r="H21" s="12" t="s">
        <v>1057</v>
      </c>
      <c r="I21" s="13">
        <v>42948</v>
      </c>
      <c r="J21" s="13">
        <f t="shared" si="0"/>
        <v>43313</v>
      </c>
      <c r="K21" s="13"/>
      <c r="L21" s="12" t="s">
        <v>1058</v>
      </c>
      <c r="M21" s="125" t="s">
        <v>224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thickBot="1" x14ac:dyDescent="0.3">
      <c r="A22" s="124" t="s">
        <v>471</v>
      </c>
      <c r="B22" s="12" t="s">
        <v>472</v>
      </c>
      <c r="C22" s="12" t="s">
        <v>228</v>
      </c>
      <c r="D22" s="12" t="s">
        <v>832</v>
      </c>
      <c r="E22" s="12" t="s">
        <v>176</v>
      </c>
      <c r="F22" s="12" t="s">
        <v>223</v>
      </c>
      <c r="G22" s="12">
        <v>3</v>
      </c>
      <c r="H22" s="12" t="s">
        <v>1047</v>
      </c>
      <c r="I22" s="13">
        <v>43627</v>
      </c>
      <c r="J22" s="13">
        <f t="shared" si="0"/>
        <v>43992</v>
      </c>
      <c r="K22" s="13"/>
      <c r="L22" s="12" t="s">
        <v>1059</v>
      </c>
      <c r="M22" s="125" t="s">
        <v>224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thickBot="1" x14ac:dyDescent="0.3">
      <c r="A23" s="124" t="s">
        <v>617</v>
      </c>
      <c r="B23" s="12" t="s">
        <v>618</v>
      </c>
      <c r="C23" s="12" t="s">
        <v>831</v>
      </c>
      <c r="D23" s="12" t="s">
        <v>832</v>
      </c>
      <c r="E23" s="12" t="s">
        <v>176</v>
      </c>
      <c r="F23" s="12" t="s">
        <v>223</v>
      </c>
      <c r="G23" s="12">
        <v>1</v>
      </c>
      <c r="H23" s="12" t="s">
        <v>1057</v>
      </c>
      <c r="I23" s="13">
        <v>42957</v>
      </c>
      <c r="J23" s="13">
        <f t="shared" si="0"/>
        <v>43322</v>
      </c>
      <c r="K23" s="13"/>
      <c r="L23" s="12" t="s">
        <v>1054</v>
      </c>
      <c r="M23" s="125" t="s">
        <v>224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thickBot="1" x14ac:dyDescent="0.3">
      <c r="A24" s="131" t="s">
        <v>643</v>
      </c>
      <c r="B24" s="103" t="s">
        <v>644</v>
      </c>
      <c r="C24" s="103" t="s">
        <v>241</v>
      </c>
      <c r="D24" s="103" t="s">
        <v>832</v>
      </c>
      <c r="E24" s="103" t="s">
        <v>176</v>
      </c>
      <c r="F24" s="103" t="s">
        <v>223</v>
      </c>
      <c r="G24" s="103">
        <v>1</v>
      </c>
      <c r="H24" s="103" t="s">
        <v>27</v>
      </c>
      <c r="I24" s="104">
        <v>44061</v>
      </c>
      <c r="J24" s="104">
        <f t="shared" si="0"/>
        <v>44426</v>
      </c>
      <c r="K24" s="104"/>
      <c r="L24" s="103" t="s">
        <v>1058</v>
      </c>
      <c r="M24" s="132" t="s">
        <v>224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thickBot="1" x14ac:dyDescent="0.3">
      <c r="A25" s="124" t="s">
        <v>370</v>
      </c>
      <c r="B25" s="12" t="s">
        <v>371</v>
      </c>
      <c r="C25" s="12" t="s">
        <v>753</v>
      </c>
      <c r="D25" s="12" t="s">
        <v>253</v>
      </c>
      <c r="E25" s="12" t="s">
        <v>832</v>
      </c>
      <c r="F25" s="12" t="s">
        <v>1060</v>
      </c>
      <c r="G25" s="12">
        <v>2</v>
      </c>
      <c r="H25" s="12" t="s">
        <v>1057</v>
      </c>
      <c r="I25" s="13">
        <v>43473</v>
      </c>
      <c r="J25" s="13">
        <f t="shared" si="0"/>
        <v>43838</v>
      </c>
      <c r="K25" s="13"/>
      <c r="L25" s="12"/>
      <c r="M25" s="125" t="s">
        <v>224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thickBot="1" x14ac:dyDescent="0.3">
      <c r="A26" s="124" t="s">
        <v>473</v>
      </c>
      <c r="B26" s="12" t="s">
        <v>474</v>
      </c>
      <c r="C26" s="12" t="s">
        <v>225</v>
      </c>
      <c r="D26" s="12" t="s">
        <v>832</v>
      </c>
      <c r="E26" s="12" t="s">
        <v>176</v>
      </c>
      <c r="F26" s="12" t="s">
        <v>538</v>
      </c>
      <c r="G26" s="12">
        <v>3</v>
      </c>
      <c r="H26" s="12" t="s">
        <v>1061</v>
      </c>
      <c r="I26" s="13">
        <v>44012</v>
      </c>
      <c r="J26" s="13">
        <f t="shared" si="0"/>
        <v>44377</v>
      </c>
      <c r="K26" s="13"/>
      <c r="L26" s="12" t="s">
        <v>1062</v>
      </c>
      <c r="M26" s="125" t="s">
        <v>224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thickBot="1" x14ac:dyDescent="0.3">
      <c r="A27" s="124" t="s">
        <v>475</v>
      </c>
      <c r="B27" s="12" t="s">
        <v>738</v>
      </c>
      <c r="C27" s="12" t="s">
        <v>243</v>
      </c>
      <c r="D27" s="12" t="s">
        <v>176</v>
      </c>
      <c r="E27" s="12" t="s">
        <v>832</v>
      </c>
      <c r="F27" s="12" t="s">
        <v>538</v>
      </c>
      <c r="G27" s="12">
        <v>1</v>
      </c>
      <c r="H27" s="12" t="s">
        <v>1061</v>
      </c>
      <c r="I27" s="13">
        <v>44009</v>
      </c>
      <c r="J27" s="13">
        <f t="shared" si="0"/>
        <v>44374</v>
      </c>
      <c r="K27" s="13"/>
      <c r="L27" s="12" t="s">
        <v>1051</v>
      </c>
      <c r="M27" s="125" t="s">
        <v>224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thickBot="1" x14ac:dyDescent="0.3">
      <c r="A28" s="124" t="s">
        <v>619</v>
      </c>
      <c r="B28" s="12" t="s">
        <v>620</v>
      </c>
      <c r="C28" s="12" t="s">
        <v>229</v>
      </c>
      <c r="D28" s="12" t="s">
        <v>832</v>
      </c>
      <c r="E28" s="12" t="s">
        <v>176</v>
      </c>
      <c r="F28" s="12" t="s">
        <v>538</v>
      </c>
      <c r="G28" s="12">
        <v>1</v>
      </c>
      <c r="H28" s="12" t="s">
        <v>1061</v>
      </c>
      <c r="I28" s="13">
        <v>42948</v>
      </c>
      <c r="J28" s="13">
        <f t="shared" si="0"/>
        <v>43313</v>
      </c>
      <c r="K28" s="13"/>
      <c r="L28" s="12" t="s">
        <v>1051</v>
      </c>
      <c r="M28" s="125" t="s">
        <v>224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thickBot="1" x14ac:dyDescent="0.3">
      <c r="A29" s="124" t="s">
        <v>372</v>
      </c>
      <c r="B29" s="12" t="s">
        <v>373</v>
      </c>
      <c r="C29" s="12" t="s">
        <v>238</v>
      </c>
      <c r="D29" s="12" t="s">
        <v>832</v>
      </c>
      <c r="E29" s="12" t="s">
        <v>176</v>
      </c>
      <c r="F29" s="12" t="s">
        <v>538</v>
      </c>
      <c r="G29" s="12">
        <v>2</v>
      </c>
      <c r="H29" s="12" t="s">
        <v>1047</v>
      </c>
      <c r="I29" s="13">
        <v>43115</v>
      </c>
      <c r="J29" s="13">
        <f t="shared" si="0"/>
        <v>43480</v>
      </c>
      <c r="K29" s="13"/>
      <c r="L29" s="12" t="s">
        <v>1056</v>
      </c>
      <c r="M29" s="125" t="s">
        <v>224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thickBot="1" x14ac:dyDescent="0.3">
      <c r="A30" s="124" t="s">
        <v>621</v>
      </c>
      <c r="B30" s="12" t="s">
        <v>622</v>
      </c>
      <c r="C30" s="12" t="s">
        <v>238</v>
      </c>
      <c r="D30" s="12" t="s">
        <v>832</v>
      </c>
      <c r="E30" s="12" t="s">
        <v>176</v>
      </c>
      <c r="F30" s="12" t="s">
        <v>538</v>
      </c>
      <c r="G30" s="12">
        <v>1</v>
      </c>
      <c r="H30" s="12" t="s">
        <v>1047</v>
      </c>
      <c r="I30" s="13">
        <v>42948</v>
      </c>
      <c r="J30" s="13">
        <f t="shared" si="0"/>
        <v>43313</v>
      </c>
      <c r="K30" s="13"/>
      <c r="L30" s="12" t="s">
        <v>1056</v>
      </c>
      <c r="M30" s="125" t="s">
        <v>224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thickBot="1" x14ac:dyDescent="0.3">
      <c r="A31" s="124" t="s">
        <v>374</v>
      </c>
      <c r="B31" s="12" t="s">
        <v>375</v>
      </c>
      <c r="C31" s="12" t="s">
        <v>831</v>
      </c>
      <c r="D31" s="12" t="s">
        <v>832</v>
      </c>
      <c r="E31" s="12" t="s">
        <v>176</v>
      </c>
      <c r="F31" s="12" t="s">
        <v>223</v>
      </c>
      <c r="G31" s="12">
        <v>1</v>
      </c>
      <c r="H31" s="12" t="s">
        <v>1047</v>
      </c>
      <c r="I31" s="13">
        <v>43126</v>
      </c>
      <c r="J31" s="13">
        <f t="shared" si="0"/>
        <v>43491</v>
      </c>
      <c r="K31" s="13"/>
      <c r="L31" s="12" t="s">
        <v>1058</v>
      </c>
      <c r="M31" s="125" t="s">
        <v>224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thickBot="1" x14ac:dyDescent="0.3">
      <c r="A32" s="124" t="s">
        <v>547</v>
      </c>
      <c r="B32" s="12" t="s">
        <v>548</v>
      </c>
      <c r="C32" s="12" t="s">
        <v>229</v>
      </c>
      <c r="D32" s="12" t="s">
        <v>832</v>
      </c>
      <c r="E32" s="12" t="s">
        <v>176</v>
      </c>
      <c r="F32" s="12" t="s">
        <v>538</v>
      </c>
      <c r="G32" s="12">
        <v>2</v>
      </c>
      <c r="H32" s="12" t="s">
        <v>1057</v>
      </c>
      <c r="I32" s="13">
        <v>43557</v>
      </c>
      <c r="J32" s="13">
        <f t="shared" si="0"/>
        <v>43922</v>
      </c>
      <c r="K32" s="13"/>
      <c r="L32" s="12" t="s">
        <v>1051</v>
      </c>
      <c r="M32" s="125" t="s">
        <v>224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thickBot="1" x14ac:dyDescent="0.3">
      <c r="A33" s="124" t="s">
        <v>623</v>
      </c>
      <c r="B33" s="12" t="s">
        <v>624</v>
      </c>
      <c r="C33" s="12" t="s">
        <v>238</v>
      </c>
      <c r="D33" s="12" t="s">
        <v>832</v>
      </c>
      <c r="E33" s="12" t="s">
        <v>176</v>
      </c>
      <c r="F33" s="12" t="s">
        <v>538</v>
      </c>
      <c r="G33" s="12">
        <v>1</v>
      </c>
      <c r="H33" s="12" t="s">
        <v>27</v>
      </c>
      <c r="I33" s="13">
        <v>42948</v>
      </c>
      <c r="J33" s="13">
        <f t="shared" si="0"/>
        <v>43313</v>
      </c>
      <c r="K33" s="13"/>
      <c r="L33" s="12" t="s">
        <v>1056</v>
      </c>
      <c r="M33" s="125" t="s">
        <v>224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thickBot="1" x14ac:dyDescent="0.3">
      <c r="A34" s="20" t="s">
        <v>737</v>
      </c>
      <c r="B34" s="21" t="s">
        <v>1063</v>
      </c>
      <c r="C34" s="22" t="s">
        <v>229</v>
      </c>
      <c r="D34" s="22" t="s">
        <v>832</v>
      </c>
      <c r="E34" s="22" t="s">
        <v>176</v>
      </c>
      <c r="F34" s="22" t="s">
        <v>223</v>
      </c>
      <c r="G34" s="22">
        <v>1</v>
      </c>
      <c r="H34" s="22" t="s">
        <v>1057</v>
      </c>
      <c r="I34" s="23">
        <v>43277</v>
      </c>
      <c r="J34" s="23">
        <f t="shared" si="0"/>
        <v>43642</v>
      </c>
      <c r="K34" s="23"/>
      <c r="L34" s="22" t="s">
        <v>1064</v>
      </c>
      <c r="M34" s="133" t="s">
        <v>224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thickBot="1" x14ac:dyDescent="0.3">
      <c r="A35" s="24" t="s">
        <v>625</v>
      </c>
      <c r="B35" s="25" t="s">
        <v>626</v>
      </c>
      <c r="C35" s="12" t="s">
        <v>1065</v>
      </c>
      <c r="D35" s="12" t="s">
        <v>832</v>
      </c>
      <c r="E35" s="12" t="s">
        <v>176</v>
      </c>
      <c r="F35" s="12" t="s">
        <v>223</v>
      </c>
      <c r="G35" s="12">
        <v>2</v>
      </c>
      <c r="H35" s="12" t="s">
        <v>1057</v>
      </c>
      <c r="I35" s="13">
        <v>44044</v>
      </c>
      <c r="J35" s="13">
        <f t="shared" si="0"/>
        <v>44409</v>
      </c>
      <c r="K35" s="13"/>
      <c r="L35" s="12" t="s">
        <v>1064</v>
      </c>
      <c r="M35" s="125" t="s">
        <v>224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thickBot="1" x14ac:dyDescent="0.3">
      <c r="A36" s="24" t="s">
        <v>376</v>
      </c>
      <c r="B36" s="25" t="s">
        <v>377</v>
      </c>
      <c r="C36" s="12" t="s">
        <v>313</v>
      </c>
      <c r="D36" s="12" t="s">
        <v>832</v>
      </c>
      <c r="E36" s="12" t="s">
        <v>15</v>
      </c>
      <c r="F36" s="12" t="s">
        <v>15</v>
      </c>
      <c r="G36" s="12">
        <v>1</v>
      </c>
      <c r="H36" s="12" t="s">
        <v>1057</v>
      </c>
      <c r="I36" s="13">
        <v>43161</v>
      </c>
      <c r="J36" s="13">
        <f t="shared" si="0"/>
        <v>43526</v>
      </c>
      <c r="K36" s="13"/>
      <c r="L36" s="12"/>
      <c r="M36" s="125" t="s">
        <v>224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42.75" customHeight="1" thickBot="1" x14ac:dyDescent="0.3">
      <c r="A37" s="24" t="s">
        <v>754</v>
      </c>
      <c r="B37" s="25" t="s">
        <v>755</v>
      </c>
      <c r="C37" s="12" t="s">
        <v>240</v>
      </c>
      <c r="D37" s="12" t="s">
        <v>832</v>
      </c>
      <c r="E37" s="12" t="s">
        <v>15</v>
      </c>
      <c r="F37" s="12" t="s">
        <v>15</v>
      </c>
      <c r="G37" s="12">
        <v>1</v>
      </c>
      <c r="H37" s="12" t="s">
        <v>1057</v>
      </c>
      <c r="I37" s="13">
        <v>43166</v>
      </c>
      <c r="J37" s="13">
        <f t="shared" si="0"/>
        <v>43531</v>
      </c>
      <c r="K37" s="13"/>
      <c r="L37" s="12"/>
      <c r="M37" s="125" t="s">
        <v>224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thickBot="1" x14ac:dyDescent="0.3">
      <c r="A38" s="24" t="s">
        <v>378</v>
      </c>
      <c r="B38" s="26" t="s">
        <v>379</v>
      </c>
      <c r="C38" s="129" t="s">
        <v>228</v>
      </c>
      <c r="D38" s="12" t="s">
        <v>188</v>
      </c>
      <c r="E38" s="12" t="s">
        <v>832</v>
      </c>
      <c r="F38" s="12" t="s">
        <v>223</v>
      </c>
      <c r="G38" s="12">
        <v>1</v>
      </c>
      <c r="H38" s="12" t="s">
        <v>1057</v>
      </c>
      <c r="I38" s="13">
        <v>43109</v>
      </c>
      <c r="J38" s="13">
        <f t="shared" si="0"/>
        <v>43474</v>
      </c>
      <c r="K38" s="13"/>
      <c r="L38" s="12" t="s">
        <v>1066</v>
      </c>
      <c r="M38" s="125" t="s">
        <v>224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thickBot="1" x14ac:dyDescent="0.3">
      <c r="A39" s="24" t="s">
        <v>557</v>
      </c>
      <c r="B39" s="26" t="s">
        <v>558</v>
      </c>
      <c r="C39" s="129" t="s">
        <v>229</v>
      </c>
      <c r="D39" s="12" t="s">
        <v>1067</v>
      </c>
      <c r="E39" s="12" t="s">
        <v>832</v>
      </c>
      <c r="F39" s="12" t="s">
        <v>223</v>
      </c>
      <c r="G39" s="12">
        <v>2</v>
      </c>
      <c r="H39" s="12" t="s">
        <v>1057</v>
      </c>
      <c r="I39" s="13">
        <v>43948</v>
      </c>
      <c r="J39" s="13">
        <f t="shared" si="0"/>
        <v>44313</v>
      </c>
      <c r="K39" s="13"/>
      <c r="L39" s="12" t="s">
        <v>1066</v>
      </c>
      <c r="M39" s="125" t="s">
        <v>224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thickBot="1" x14ac:dyDescent="0.3">
      <c r="A40" s="24" t="s">
        <v>380</v>
      </c>
      <c r="B40" s="26" t="s">
        <v>381</v>
      </c>
      <c r="C40" s="129" t="s">
        <v>617</v>
      </c>
      <c r="D40" s="12" t="s">
        <v>832</v>
      </c>
      <c r="E40" s="12" t="s">
        <v>176</v>
      </c>
      <c r="F40" s="12" t="s">
        <v>538</v>
      </c>
      <c r="G40" s="12">
        <v>1</v>
      </c>
      <c r="H40" s="12" t="s">
        <v>1047</v>
      </c>
      <c r="I40" s="13">
        <v>43109</v>
      </c>
      <c r="J40" s="13">
        <f t="shared" si="0"/>
        <v>43474</v>
      </c>
      <c r="K40" s="13"/>
      <c r="L40" s="12" t="s">
        <v>1056</v>
      </c>
      <c r="M40" s="125" t="s">
        <v>224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thickBot="1" x14ac:dyDescent="0.3">
      <c r="A41" s="24" t="s">
        <v>382</v>
      </c>
      <c r="B41" s="26" t="s">
        <v>383</v>
      </c>
      <c r="C41" s="129" t="s">
        <v>239</v>
      </c>
      <c r="D41" s="12" t="s">
        <v>832</v>
      </c>
      <c r="E41" s="12" t="s">
        <v>176</v>
      </c>
      <c r="F41" s="12" t="s">
        <v>538</v>
      </c>
      <c r="G41" s="12">
        <v>2</v>
      </c>
      <c r="H41" s="12" t="s">
        <v>1047</v>
      </c>
      <c r="I41" s="13" t="s">
        <v>1068</v>
      </c>
      <c r="J41" s="13" t="e">
        <f t="shared" si="0"/>
        <v>#VALUE!</v>
      </c>
      <c r="K41" s="13"/>
      <c r="L41" s="12" t="s">
        <v>1056</v>
      </c>
      <c r="M41" s="125" t="s">
        <v>224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thickBot="1" x14ac:dyDescent="0.3">
      <c r="A42" s="26" t="s">
        <v>551</v>
      </c>
      <c r="B42" s="12" t="s">
        <v>552</v>
      </c>
      <c r="C42" s="129" t="s">
        <v>237</v>
      </c>
      <c r="D42" s="12" t="s">
        <v>832</v>
      </c>
      <c r="E42" s="12" t="s">
        <v>176</v>
      </c>
      <c r="F42" s="12" t="s">
        <v>538</v>
      </c>
      <c r="G42" s="12">
        <v>1</v>
      </c>
      <c r="H42" s="12" t="s">
        <v>1047</v>
      </c>
      <c r="I42" s="13">
        <v>43196</v>
      </c>
      <c r="J42" s="13">
        <f t="shared" si="0"/>
        <v>43561</v>
      </c>
      <c r="K42" s="13"/>
      <c r="L42" s="12" t="s">
        <v>1056</v>
      </c>
      <c r="M42" s="125" t="s">
        <v>224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thickBot="1" x14ac:dyDescent="0.3">
      <c r="A43" s="26" t="s">
        <v>559</v>
      </c>
      <c r="B43" s="12" t="s">
        <v>560</v>
      </c>
      <c r="C43" s="129" t="s">
        <v>239</v>
      </c>
      <c r="D43" s="12" t="s">
        <v>832</v>
      </c>
      <c r="E43" s="12" t="s">
        <v>176</v>
      </c>
      <c r="F43" s="12" t="s">
        <v>538</v>
      </c>
      <c r="G43" s="12">
        <v>1</v>
      </c>
      <c r="H43" s="12" t="s">
        <v>1047</v>
      </c>
      <c r="I43" s="13">
        <v>43230</v>
      </c>
      <c r="J43" s="13">
        <f t="shared" si="0"/>
        <v>43595</v>
      </c>
      <c r="K43" s="13"/>
      <c r="L43" s="12" t="s">
        <v>1056</v>
      </c>
      <c r="M43" s="125" t="s">
        <v>224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thickBot="1" x14ac:dyDescent="0.3">
      <c r="A44" s="26" t="s">
        <v>384</v>
      </c>
      <c r="B44" s="12" t="s">
        <v>1069</v>
      </c>
      <c r="C44" s="124" t="s">
        <v>236</v>
      </c>
      <c r="D44" s="12" t="s">
        <v>832</v>
      </c>
      <c r="E44" s="12" t="s">
        <v>176</v>
      </c>
      <c r="F44" s="12" t="s">
        <v>538</v>
      </c>
      <c r="G44" s="12">
        <v>1</v>
      </c>
      <c r="H44" s="12" t="s">
        <v>1047</v>
      </c>
      <c r="I44" s="13">
        <v>43110</v>
      </c>
      <c r="J44" s="13">
        <f t="shared" si="0"/>
        <v>43475</v>
      </c>
      <c r="K44" s="13"/>
      <c r="L44" s="12" t="s">
        <v>1056</v>
      </c>
      <c r="M44" s="125" t="s">
        <v>224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thickBot="1" x14ac:dyDescent="0.3">
      <c r="A45" s="26" t="s">
        <v>627</v>
      </c>
      <c r="B45" s="12" t="s">
        <v>628</v>
      </c>
      <c r="C45" s="129" t="s">
        <v>233</v>
      </c>
      <c r="D45" s="12" t="s">
        <v>832</v>
      </c>
      <c r="E45" s="12" t="s">
        <v>176</v>
      </c>
      <c r="F45" s="12" t="s">
        <v>538</v>
      </c>
      <c r="G45" s="12">
        <v>1</v>
      </c>
      <c r="H45" s="12" t="s">
        <v>1047</v>
      </c>
      <c r="I45" s="13">
        <v>42948</v>
      </c>
      <c r="J45" s="13">
        <f t="shared" si="0"/>
        <v>43313</v>
      </c>
      <c r="K45" s="13"/>
      <c r="L45" s="12" t="s">
        <v>1056</v>
      </c>
      <c r="M45" s="125" t="s">
        <v>224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thickBot="1" x14ac:dyDescent="0.3">
      <c r="A46" s="26" t="s">
        <v>386</v>
      </c>
      <c r="B46" s="12" t="s">
        <v>387</v>
      </c>
      <c r="C46" s="124" t="s">
        <v>235</v>
      </c>
      <c r="D46" s="12" t="s">
        <v>832</v>
      </c>
      <c r="E46" s="12" t="s">
        <v>176</v>
      </c>
      <c r="F46" s="12" t="s">
        <v>538</v>
      </c>
      <c r="G46" s="12">
        <v>1</v>
      </c>
      <c r="H46" s="12" t="s">
        <v>1047</v>
      </c>
      <c r="I46" s="13">
        <v>43110</v>
      </c>
      <c r="J46" s="13">
        <f t="shared" si="0"/>
        <v>43475</v>
      </c>
      <c r="K46" s="13"/>
      <c r="L46" s="12" t="s">
        <v>1056</v>
      </c>
      <c r="M46" s="125" t="s">
        <v>224</v>
      </c>
      <c r="N46" s="1"/>
      <c r="O46" s="1" t="s">
        <v>628</v>
      </c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thickBot="1" x14ac:dyDescent="0.3">
      <c r="A47" s="26" t="s">
        <v>707</v>
      </c>
      <c r="B47" s="12" t="s">
        <v>708</v>
      </c>
      <c r="C47" s="124" t="s">
        <v>236</v>
      </c>
      <c r="D47" s="12" t="s">
        <v>832</v>
      </c>
      <c r="E47" s="12" t="s">
        <v>176</v>
      </c>
      <c r="F47" s="12" t="s">
        <v>538</v>
      </c>
      <c r="G47" s="12">
        <v>1</v>
      </c>
      <c r="H47" s="12" t="s">
        <v>1047</v>
      </c>
      <c r="I47" s="13">
        <v>43419</v>
      </c>
      <c r="J47" s="13">
        <f t="shared" si="0"/>
        <v>43784</v>
      </c>
      <c r="K47" s="13"/>
      <c r="L47" s="12" t="s">
        <v>1056</v>
      </c>
      <c r="M47" s="125" t="s">
        <v>224</v>
      </c>
      <c r="N47" s="1"/>
      <c r="O47" s="1" t="s">
        <v>1070</v>
      </c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thickBot="1" x14ac:dyDescent="0.3">
      <c r="A48" s="26" t="s">
        <v>561</v>
      </c>
      <c r="B48" s="12" t="s">
        <v>562</v>
      </c>
      <c r="C48" s="124" t="s">
        <v>235</v>
      </c>
      <c r="D48" s="12" t="s">
        <v>832</v>
      </c>
      <c r="E48" s="12" t="s">
        <v>176</v>
      </c>
      <c r="F48" s="12" t="s">
        <v>538</v>
      </c>
      <c r="G48" s="12">
        <v>3</v>
      </c>
      <c r="H48" s="12" t="s">
        <v>1047</v>
      </c>
      <c r="I48" s="13">
        <v>43978</v>
      </c>
      <c r="J48" s="13">
        <f t="shared" si="0"/>
        <v>44343</v>
      </c>
      <c r="K48" s="13"/>
      <c r="L48" s="12" t="s">
        <v>1056</v>
      </c>
      <c r="M48" s="125" t="s">
        <v>224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thickBot="1" x14ac:dyDescent="0.3">
      <c r="A49" s="12" t="s">
        <v>709</v>
      </c>
      <c r="B49" s="12" t="s">
        <v>710</v>
      </c>
      <c r="C49" s="12" t="s">
        <v>242</v>
      </c>
      <c r="D49" s="12" t="s">
        <v>832</v>
      </c>
      <c r="E49" s="12" t="s">
        <v>176</v>
      </c>
      <c r="F49" s="12" t="s">
        <v>538</v>
      </c>
      <c r="G49" s="12">
        <v>1</v>
      </c>
      <c r="H49" s="13" t="s">
        <v>1047</v>
      </c>
      <c r="I49" s="13">
        <v>43419</v>
      </c>
      <c r="J49" s="13">
        <f t="shared" si="0"/>
        <v>43784</v>
      </c>
      <c r="K49" s="13"/>
      <c r="L49" s="13" t="s">
        <v>1056</v>
      </c>
      <c r="M49" s="13" t="s">
        <v>224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thickBot="1" x14ac:dyDescent="0.3">
      <c r="A50" s="12" t="s">
        <v>477</v>
      </c>
      <c r="B50" s="12" t="s">
        <v>478</v>
      </c>
      <c r="C50" s="12" t="s">
        <v>756</v>
      </c>
      <c r="D50" s="12" t="s">
        <v>1071</v>
      </c>
      <c r="E50" s="12" t="s">
        <v>832</v>
      </c>
      <c r="F50" s="12" t="s">
        <v>1072</v>
      </c>
      <c r="G50" s="12">
        <v>2</v>
      </c>
      <c r="H50" s="12" t="s">
        <v>1047</v>
      </c>
      <c r="I50" s="13">
        <v>43634</v>
      </c>
      <c r="J50" s="13">
        <f t="shared" si="0"/>
        <v>43999</v>
      </c>
      <c r="K50" s="13"/>
      <c r="L50" s="12" t="s">
        <v>1056</v>
      </c>
      <c r="M50" s="125" t="s">
        <v>224</v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thickBot="1" x14ac:dyDescent="0.3">
      <c r="A51" s="18" t="s">
        <v>388</v>
      </c>
      <c r="B51" s="18" t="s">
        <v>389</v>
      </c>
      <c r="C51" s="18"/>
      <c r="D51" s="18" t="s">
        <v>1067</v>
      </c>
      <c r="E51" s="18" t="s">
        <v>176</v>
      </c>
      <c r="F51" s="18" t="s">
        <v>538</v>
      </c>
      <c r="G51" s="18">
        <v>1</v>
      </c>
      <c r="H51" s="18" t="s">
        <v>1047</v>
      </c>
      <c r="I51" s="101">
        <v>43850</v>
      </c>
      <c r="J51" s="101">
        <f t="shared" si="0"/>
        <v>44215</v>
      </c>
      <c r="K51" s="101"/>
      <c r="L51" s="18" t="s">
        <v>1073</v>
      </c>
      <c r="M51" s="27" t="s">
        <v>224</v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thickBot="1" x14ac:dyDescent="0.3">
      <c r="A52" s="12" t="s">
        <v>479</v>
      </c>
      <c r="B52" s="12" t="s">
        <v>480</v>
      </c>
      <c r="C52" s="12" t="s">
        <v>227</v>
      </c>
      <c r="D52" s="12" t="s">
        <v>832</v>
      </c>
      <c r="E52" s="12" t="s">
        <v>176</v>
      </c>
      <c r="F52" s="12" t="s">
        <v>538</v>
      </c>
      <c r="G52" s="12">
        <v>1</v>
      </c>
      <c r="H52" s="12" t="s">
        <v>1047</v>
      </c>
      <c r="I52" s="13">
        <v>43878</v>
      </c>
      <c r="J52" s="13">
        <f t="shared" si="0"/>
        <v>44243</v>
      </c>
      <c r="K52" s="13"/>
      <c r="L52" s="12" t="s">
        <v>1074</v>
      </c>
      <c r="M52" s="125" t="s">
        <v>224</v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thickBot="1" x14ac:dyDescent="0.3">
      <c r="A53" s="12" t="s">
        <v>481</v>
      </c>
      <c r="B53" s="12" t="s">
        <v>482</v>
      </c>
      <c r="C53" s="12" t="s">
        <v>237</v>
      </c>
      <c r="D53" s="12" t="s">
        <v>253</v>
      </c>
      <c r="E53" s="12" t="s">
        <v>1072</v>
      </c>
      <c r="F53" s="12" t="s">
        <v>1072</v>
      </c>
      <c r="G53" s="12">
        <v>1</v>
      </c>
      <c r="H53" s="12" t="s">
        <v>1047</v>
      </c>
      <c r="I53" s="13">
        <v>43517</v>
      </c>
      <c r="J53" s="13">
        <f t="shared" si="0"/>
        <v>43882</v>
      </c>
      <c r="K53" s="13"/>
      <c r="L53" s="12" t="s">
        <v>1075</v>
      </c>
      <c r="M53" s="125" t="s">
        <v>224</v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thickBot="1" x14ac:dyDescent="0.3">
      <c r="A54" s="18" t="s">
        <v>757</v>
      </c>
      <c r="B54" s="18" t="s">
        <v>758</v>
      </c>
      <c r="C54" s="18" t="s">
        <v>243</v>
      </c>
      <c r="D54" s="18" t="s">
        <v>188</v>
      </c>
      <c r="E54" s="18" t="s">
        <v>832</v>
      </c>
      <c r="F54" s="18" t="s">
        <v>1072</v>
      </c>
      <c r="G54" s="18">
        <v>1</v>
      </c>
      <c r="H54" s="18" t="s">
        <v>1047</v>
      </c>
      <c r="I54" s="19">
        <v>43556</v>
      </c>
      <c r="J54" s="19">
        <f t="shared" si="0"/>
        <v>43921</v>
      </c>
      <c r="K54" s="19"/>
      <c r="L54" s="18"/>
      <c r="M54" s="130" t="s">
        <v>224</v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thickBot="1" x14ac:dyDescent="0.3">
      <c r="A55" s="12" t="s">
        <v>571</v>
      </c>
      <c r="B55" s="12" t="s">
        <v>572</v>
      </c>
      <c r="C55" s="12" t="s">
        <v>229</v>
      </c>
      <c r="D55" s="12" t="s">
        <v>1067</v>
      </c>
      <c r="E55" s="12" t="s">
        <v>832</v>
      </c>
      <c r="F55" s="12" t="s">
        <v>1072</v>
      </c>
      <c r="G55" s="12">
        <v>1</v>
      </c>
      <c r="H55" s="12" t="s">
        <v>1047</v>
      </c>
      <c r="I55" s="13">
        <v>43634</v>
      </c>
      <c r="J55" s="13">
        <f t="shared" si="0"/>
        <v>43999</v>
      </c>
      <c r="K55" s="13"/>
      <c r="L55" s="12"/>
      <c r="M55" s="125" t="s">
        <v>224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7" customHeight="1" thickBot="1" x14ac:dyDescent="0.3">
      <c r="A56" s="18" t="s">
        <v>759</v>
      </c>
      <c r="B56" s="18" t="s">
        <v>760</v>
      </c>
      <c r="C56" s="18" t="s">
        <v>231</v>
      </c>
      <c r="D56" s="18" t="s">
        <v>832</v>
      </c>
      <c r="E56" s="18" t="s">
        <v>1072</v>
      </c>
      <c r="F56" s="18" t="s">
        <v>1072</v>
      </c>
      <c r="G56" s="18">
        <v>1</v>
      </c>
      <c r="H56" s="18" t="s">
        <v>1047</v>
      </c>
      <c r="I56" s="19">
        <v>43641</v>
      </c>
      <c r="J56" s="19">
        <f t="shared" si="0"/>
        <v>44006</v>
      </c>
      <c r="K56" s="19"/>
      <c r="L56" s="18"/>
      <c r="M56" s="130" t="s">
        <v>224</v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7" customHeight="1" thickBot="1" x14ac:dyDescent="0.3">
      <c r="A57" s="12" t="s">
        <v>655</v>
      </c>
      <c r="B57" s="12" t="s">
        <v>656</v>
      </c>
      <c r="C57" s="12" t="s">
        <v>244</v>
      </c>
      <c r="D57" s="12" t="s">
        <v>1067</v>
      </c>
      <c r="E57" s="12" t="s">
        <v>832</v>
      </c>
      <c r="F57" s="12" t="s">
        <v>1072</v>
      </c>
      <c r="G57" s="12">
        <v>1</v>
      </c>
      <c r="H57" s="12" t="s">
        <v>1047</v>
      </c>
      <c r="I57" s="13">
        <v>43738</v>
      </c>
      <c r="J57" s="13">
        <f t="shared" si="0"/>
        <v>44103</v>
      </c>
      <c r="K57" s="13"/>
      <c r="L57" s="12"/>
      <c r="M57" s="125" t="s">
        <v>224</v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7" customHeight="1" thickBot="1" x14ac:dyDescent="0.3">
      <c r="A58" s="12" t="s">
        <v>657</v>
      </c>
      <c r="B58" s="12" t="s">
        <v>658</v>
      </c>
      <c r="C58" s="12" t="s">
        <v>244</v>
      </c>
      <c r="D58" s="12" t="s">
        <v>1067</v>
      </c>
      <c r="E58" s="12" t="s">
        <v>832</v>
      </c>
      <c r="F58" s="12" t="s">
        <v>1072</v>
      </c>
      <c r="G58" s="12">
        <v>1</v>
      </c>
      <c r="H58" s="12" t="s">
        <v>1047</v>
      </c>
      <c r="I58" s="13">
        <v>43738</v>
      </c>
      <c r="J58" s="13">
        <f t="shared" si="0"/>
        <v>44103</v>
      </c>
      <c r="K58" s="13"/>
      <c r="L58" s="12"/>
      <c r="M58" s="125" t="s">
        <v>224</v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7" customHeight="1" thickBot="1" x14ac:dyDescent="0.3">
      <c r="A59" s="12" t="s">
        <v>500</v>
      </c>
      <c r="B59" s="12" t="s">
        <v>501</v>
      </c>
      <c r="C59" s="12" t="s">
        <v>761</v>
      </c>
      <c r="D59" s="12" t="s">
        <v>832</v>
      </c>
      <c r="E59" s="12" t="s">
        <v>1072</v>
      </c>
      <c r="F59" s="12" t="s">
        <v>1072</v>
      </c>
      <c r="G59" s="12">
        <v>1</v>
      </c>
      <c r="H59" s="12" t="s">
        <v>1047</v>
      </c>
      <c r="I59" s="13">
        <v>43914</v>
      </c>
      <c r="J59" s="13">
        <f t="shared" si="0"/>
        <v>44279</v>
      </c>
      <c r="K59" s="13"/>
      <c r="L59" s="12" t="s">
        <v>1076</v>
      </c>
      <c r="M59" s="125" t="s">
        <v>224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7" customHeight="1" thickBot="1" x14ac:dyDescent="0.3">
      <c r="A60" s="12" t="s">
        <v>549</v>
      </c>
      <c r="B60" s="12" t="s">
        <v>550</v>
      </c>
      <c r="C60" s="12" t="s">
        <v>228</v>
      </c>
      <c r="D60" s="12" t="s">
        <v>1077</v>
      </c>
      <c r="E60" s="12" t="s">
        <v>1072</v>
      </c>
      <c r="F60" s="12" t="s">
        <v>1072</v>
      </c>
      <c r="G60" s="12">
        <v>1</v>
      </c>
      <c r="H60" s="12" t="s">
        <v>1047</v>
      </c>
      <c r="I60" s="13">
        <v>43927</v>
      </c>
      <c r="J60" s="13">
        <f t="shared" si="0"/>
        <v>44292</v>
      </c>
      <c r="K60" s="13"/>
      <c r="L60" s="12" t="s">
        <v>1078</v>
      </c>
      <c r="M60" s="125" t="s">
        <v>224</v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7" customHeight="1" thickBot="1" x14ac:dyDescent="0.3">
      <c r="A61" s="12" t="s">
        <v>391</v>
      </c>
      <c r="B61" s="12" t="s">
        <v>392</v>
      </c>
      <c r="C61" s="12" t="s">
        <v>229</v>
      </c>
      <c r="D61" s="12" t="s">
        <v>1079</v>
      </c>
      <c r="E61" s="12" t="s">
        <v>1072</v>
      </c>
      <c r="F61" s="12" t="s">
        <v>1072</v>
      </c>
      <c r="G61" s="12">
        <v>1</v>
      </c>
      <c r="H61" s="12" t="s">
        <v>1047</v>
      </c>
      <c r="I61" s="13">
        <v>43832</v>
      </c>
      <c r="J61" s="13">
        <f t="shared" si="0"/>
        <v>44197</v>
      </c>
      <c r="K61" s="13"/>
      <c r="L61" s="12" t="s">
        <v>1078</v>
      </c>
      <c r="M61" s="125" t="s">
        <v>224</v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7" customHeight="1" thickBot="1" x14ac:dyDescent="0.3">
      <c r="A62" s="12" t="s">
        <v>629</v>
      </c>
      <c r="B62" s="12" t="s">
        <v>630</v>
      </c>
      <c r="C62" s="12" t="s">
        <v>1080</v>
      </c>
      <c r="D62" s="12" t="s">
        <v>176</v>
      </c>
      <c r="E62" s="12" t="s">
        <v>832</v>
      </c>
      <c r="F62" s="12" t="s">
        <v>223</v>
      </c>
      <c r="G62" s="12">
        <v>1</v>
      </c>
      <c r="H62" s="12" t="s">
        <v>1047</v>
      </c>
      <c r="I62" s="13">
        <v>44044</v>
      </c>
      <c r="J62" s="13">
        <f t="shared" si="0"/>
        <v>44409</v>
      </c>
      <c r="K62" s="13"/>
      <c r="L62" s="12" t="s">
        <v>1078</v>
      </c>
      <c r="M62" s="125" t="s">
        <v>224</v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7" customHeight="1" thickBot="1" x14ac:dyDescent="0.3">
      <c r="A63" s="12" t="s">
        <v>613</v>
      </c>
      <c r="B63" s="12" t="s">
        <v>614</v>
      </c>
      <c r="C63" s="12" t="s">
        <v>229</v>
      </c>
      <c r="D63" s="12" t="s">
        <v>1081</v>
      </c>
      <c r="E63" s="12" t="s">
        <v>832</v>
      </c>
      <c r="F63" s="12" t="s">
        <v>223</v>
      </c>
      <c r="G63" s="12">
        <v>1</v>
      </c>
      <c r="H63" s="12" t="s">
        <v>1047</v>
      </c>
      <c r="I63" s="13">
        <v>44040</v>
      </c>
      <c r="J63" s="13">
        <f t="shared" si="0"/>
        <v>44405</v>
      </c>
      <c r="K63" s="13"/>
      <c r="L63" s="12" t="s">
        <v>1078</v>
      </c>
      <c r="M63" s="125" t="s">
        <v>224</v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7" customHeight="1" thickBot="1" x14ac:dyDescent="0.3">
      <c r="A64" s="12" t="s">
        <v>615</v>
      </c>
      <c r="B64" s="12" t="s">
        <v>616</v>
      </c>
      <c r="C64" s="12" t="s">
        <v>229</v>
      </c>
      <c r="D64" s="12" t="s">
        <v>1081</v>
      </c>
      <c r="E64" s="12" t="s">
        <v>832</v>
      </c>
      <c r="F64" s="12" t="s">
        <v>223</v>
      </c>
      <c r="G64" s="12">
        <v>1</v>
      </c>
      <c r="H64" s="12" t="s">
        <v>1047</v>
      </c>
      <c r="I64" s="13">
        <v>44040</v>
      </c>
      <c r="J64" s="13">
        <f t="shared" si="0"/>
        <v>44405</v>
      </c>
      <c r="K64" s="13"/>
      <c r="L64" s="12" t="s">
        <v>1078</v>
      </c>
      <c r="M64" s="125" t="s">
        <v>224</v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thickBot="1" x14ac:dyDescent="0.3">
      <c r="A65" s="129" t="s">
        <v>641</v>
      </c>
      <c r="B65" s="18" t="s">
        <v>1082</v>
      </c>
      <c r="C65" s="18"/>
      <c r="D65" s="18" t="s">
        <v>832</v>
      </c>
      <c r="E65" s="18" t="s">
        <v>176</v>
      </c>
      <c r="F65" s="18" t="s">
        <v>223</v>
      </c>
      <c r="G65" s="18">
        <v>1</v>
      </c>
      <c r="H65" s="18" t="s">
        <v>1047</v>
      </c>
      <c r="I65" s="19">
        <v>42957</v>
      </c>
      <c r="J65" s="19">
        <f t="shared" si="0"/>
        <v>43322</v>
      </c>
      <c r="K65" s="19"/>
      <c r="L65" s="18" t="s">
        <v>1062</v>
      </c>
      <c r="M65" s="130" t="s">
        <v>224</v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thickBot="1" x14ac:dyDescent="0.3">
      <c r="A66" s="134" t="s">
        <v>762</v>
      </c>
      <c r="B66" s="22" t="s">
        <v>763</v>
      </c>
      <c r="C66" s="22" t="s">
        <v>247</v>
      </c>
      <c r="D66" s="22" t="s">
        <v>832</v>
      </c>
      <c r="E66" s="22" t="s">
        <v>176</v>
      </c>
      <c r="F66" s="22" t="s">
        <v>223</v>
      </c>
      <c r="G66" s="22">
        <v>1</v>
      </c>
      <c r="H66" s="22" t="s">
        <v>27</v>
      </c>
      <c r="I66" s="23">
        <v>43117</v>
      </c>
      <c r="J66" s="23">
        <f t="shared" si="0"/>
        <v>43482</v>
      </c>
      <c r="K66" s="23"/>
      <c r="L66" s="22" t="s">
        <v>1083</v>
      </c>
      <c r="M66" s="133" t="s">
        <v>224</v>
      </c>
      <c r="N66" s="1" t="s">
        <v>1084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thickBot="1" x14ac:dyDescent="0.3">
      <c r="A67" s="124" t="s">
        <v>764</v>
      </c>
      <c r="B67" s="12" t="s">
        <v>765</v>
      </c>
      <c r="C67" s="12" t="s">
        <v>248</v>
      </c>
      <c r="D67" s="12" t="s">
        <v>832</v>
      </c>
      <c r="E67" s="12" t="s">
        <v>176</v>
      </c>
      <c r="F67" s="12" t="s">
        <v>223</v>
      </c>
      <c r="G67" s="12">
        <v>1</v>
      </c>
      <c r="H67" s="12" t="s">
        <v>1047</v>
      </c>
      <c r="I67" s="13">
        <v>43110</v>
      </c>
      <c r="J67" s="13">
        <f t="shared" si="0"/>
        <v>43475</v>
      </c>
      <c r="K67" s="13"/>
      <c r="L67" s="12" t="s">
        <v>1083</v>
      </c>
      <c r="M67" s="125" t="s">
        <v>224</v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thickBot="1" x14ac:dyDescent="0.3">
      <c r="A68" s="124" t="s">
        <v>745</v>
      </c>
      <c r="B68" s="12" t="s">
        <v>746</v>
      </c>
      <c r="C68" s="12" t="s">
        <v>249</v>
      </c>
      <c r="D68" s="12" t="s">
        <v>832</v>
      </c>
      <c r="E68" s="12" t="s">
        <v>176</v>
      </c>
      <c r="F68" s="12" t="s">
        <v>223</v>
      </c>
      <c r="G68" s="12">
        <v>1</v>
      </c>
      <c r="H68" s="12" t="s">
        <v>1047</v>
      </c>
      <c r="I68" s="13">
        <v>42957</v>
      </c>
      <c r="J68" s="13">
        <f t="shared" si="0"/>
        <v>43322</v>
      </c>
      <c r="K68" s="13"/>
      <c r="L68" s="12" t="s">
        <v>1085</v>
      </c>
      <c r="M68" s="125" t="s">
        <v>224</v>
      </c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thickBot="1" x14ac:dyDescent="0.3">
      <c r="A69" s="124" t="s">
        <v>659</v>
      </c>
      <c r="B69" s="12" t="s">
        <v>660</v>
      </c>
      <c r="C69" s="12" t="s">
        <v>250</v>
      </c>
      <c r="D69" s="12" t="s">
        <v>832</v>
      </c>
      <c r="E69" s="12" t="s">
        <v>176</v>
      </c>
      <c r="F69" s="12" t="s">
        <v>223</v>
      </c>
      <c r="G69" s="12">
        <v>4</v>
      </c>
      <c r="H69" s="12" t="s">
        <v>1057</v>
      </c>
      <c r="I69" s="13">
        <v>43364</v>
      </c>
      <c r="J69" s="13">
        <f t="shared" si="0"/>
        <v>43729</v>
      </c>
      <c r="K69" s="13"/>
      <c r="L69" s="12" t="s">
        <v>1085</v>
      </c>
      <c r="M69" s="125" t="s">
        <v>224</v>
      </c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thickBot="1" x14ac:dyDescent="0.3">
      <c r="A70" s="124" t="s">
        <v>661</v>
      </c>
      <c r="B70" s="12" t="s">
        <v>662</v>
      </c>
      <c r="C70" s="12" t="s">
        <v>273</v>
      </c>
      <c r="D70" s="12" t="s">
        <v>322</v>
      </c>
      <c r="E70" s="12" t="s">
        <v>832</v>
      </c>
      <c r="F70" s="12" t="s">
        <v>176</v>
      </c>
      <c r="G70" s="12">
        <v>1</v>
      </c>
      <c r="H70" s="12" t="s">
        <v>1047</v>
      </c>
      <c r="I70" s="13">
        <v>43731</v>
      </c>
      <c r="J70" s="13">
        <f t="shared" si="0"/>
        <v>44096</v>
      </c>
      <c r="K70" s="13"/>
      <c r="L70" s="12" t="s">
        <v>1086</v>
      </c>
      <c r="M70" s="125" t="s">
        <v>224</v>
      </c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thickBot="1" x14ac:dyDescent="0.3">
      <c r="A71" s="124" t="s">
        <v>663</v>
      </c>
      <c r="B71" s="12" t="s">
        <v>664</v>
      </c>
      <c r="C71" s="12" t="s">
        <v>251</v>
      </c>
      <c r="D71" s="12" t="s">
        <v>832</v>
      </c>
      <c r="E71" s="12" t="s">
        <v>170</v>
      </c>
      <c r="F71" s="12" t="s">
        <v>223</v>
      </c>
      <c r="G71" s="12">
        <v>2</v>
      </c>
      <c r="H71" s="12" t="s">
        <v>1047</v>
      </c>
      <c r="I71" s="13">
        <v>43344</v>
      </c>
      <c r="J71" s="13">
        <f t="shared" si="0"/>
        <v>43709</v>
      </c>
      <c r="K71" s="13"/>
      <c r="L71" s="12" t="s">
        <v>1049</v>
      </c>
      <c r="M71" s="125" t="s">
        <v>224</v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thickBot="1" x14ac:dyDescent="0.3">
      <c r="A72" s="124" t="s">
        <v>766</v>
      </c>
      <c r="B72" s="12" t="s">
        <v>767</v>
      </c>
      <c r="C72" s="6" t="s">
        <v>257</v>
      </c>
      <c r="D72" s="12" t="s">
        <v>832</v>
      </c>
      <c r="E72" s="12" t="s">
        <v>176</v>
      </c>
      <c r="F72" s="12" t="s">
        <v>223</v>
      </c>
      <c r="G72" s="12">
        <v>1</v>
      </c>
      <c r="H72" s="12" t="s">
        <v>1047</v>
      </c>
      <c r="I72" s="13">
        <v>43412</v>
      </c>
      <c r="J72" s="13">
        <f t="shared" si="0"/>
        <v>43777</v>
      </c>
      <c r="K72" s="13"/>
      <c r="L72" s="12" t="s">
        <v>1058</v>
      </c>
      <c r="M72" s="125" t="s">
        <v>224</v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thickBot="1" x14ac:dyDescent="0.3">
      <c r="A73" s="124" t="s">
        <v>397</v>
      </c>
      <c r="B73" s="12" t="s">
        <v>398</v>
      </c>
      <c r="C73" s="12" t="s">
        <v>254</v>
      </c>
      <c r="D73" s="12" t="s">
        <v>832</v>
      </c>
      <c r="E73" s="12" t="s">
        <v>176</v>
      </c>
      <c r="F73" s="12" t="s">
        <v>223</v>
      </c>
      <c r="G73" s="12">
        <v>2</v>
      </c>
      <c r="H73" s="12" t="s">
        <v>27</v>
      </c>
      <c r="I73" s="13">
        <v>43129</v>
      </c>
      <c r="J73" s="13">
        <f t="shared" ref="J73:J136" si="1">I73+365</f>
        <v>43494</v>
      </c>
      <c r="K73" s="13"/>
      <c r="L73" s="12" t="s">
        <v>1058</v>
      </c>
      <c r="M73" s="125" t="s">
        <v>224</v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thickBot="1" x14ac:dyDescent="0.3">
      <c r="A74" s="124" t="s">
        <v>399</v>
      </c>
      <c r="B74" s="12" t="s">
        <v>400</v>
      </c>
      <c r="C74" s="22"/>
      <c r="D74" s="12" t="s">
        <v>170</v>
      </c>
      <c r="E74" s="12" t="s">
        <v>832</v>
      </c>
      <c r="F74" s="12" t="s">
        <v>538</v>
      </c>
      <c r="G74" s="12">
        <v>1</v>
      </c>
      <c r="H74" s="12" t="s">
        <v>1087</v>
      </c>
      <c r="I74" s="13">
        <v>43494</v>
      </c>
      <c r="J74" s="13">
        <f t="shared" si="1"/>
        <v>43859</v>
      </c>
      <c r="K74" s="13"/>
      <c r="L74" s="12" t="s">
        <v>1088</v>
      </c>
      <c r="M74" s="125" t="s">
        <v>224</v>
      </c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ht="15.75" customHeight="1" thickBot="1" x14ac:dyDescent="0.3">
      <c r="A75" s="124" t="s">
        <v>485</v>
      </c>
      <c r="B75" s="12" t="s">
        <v>486</v>
      </c>
      <c r="C75" s="12" t="s">
        <v>257</v>
      </c>
      <c r="D75" s="12" t="s">
        <v>832</v>
      </c>
      <c r="E75" s="12" t="s">
        <v>176</v>
      </c>
      <c r="F75" s="12" t="s">
        <v>223</v>
      </c>
      <c r="G75" s="12">
        <v>2</v>
      </c>
      <c r="H75" s="12" t="s">
        <v>1047</v>
      </c>
      <c r="I75" s="13">
        <v>43705</v>
      </c>
      <c r="J75" s="13">
        <f t="shared" si="1"/>
        <v>44070</v>
      </c>
      <c r="K75" s="13"/>
      <c r="L75" s="12" t="s">
        <v>1062</v>
      </c>
      <c r="M75" s="125" t="s">
        <v>224</v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thickBot="1" x14ac:dyDescent="0.3">
      <c r="A76" s="124" t="s">
        <v>631</v>
      </c>
      <c r="B76" s="12" t="s">
        <v>632</v>
      </c>
      <c r="C76" s="12" t="s">
        <v>768</v>
      </c>
      <c r="D76" s="12" t="s">
        <v>170</v>
      </c>
      <c r="E76" s="12" t="s">
        <v>176</v>
      </c>
      <c r="F76" s="12" t="s">
        <v>223</v>
      </c>
      <c r="G76" s="12">
        <v>1</v>
      </c>
      <c r="H76" s="12" t="s">
        <v>1047</v>
      </c>
      <c r="I76" s="13">
        <v>42948</v>
      </c>
      <c r="J76" s="13">
        <f t="shared" si="1"/>
        <v>43313</v>
      </c>
      <c r="K76" s="13"/>
      <c r="L76" s="12" t="s">
        <v>1062</v>
      </c>
      <c r="M76" s="125" t="s">
        <v>224</v>
      </c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thickBot="1" x14ac:dyDescent="0.3">
      <c r="A77" s="124" t="s">
        <v>633</v>
      </c>
      <c r="B77" s="12" t="s">
        <v>634</v>
      </c>
      <c r="C77" s="12" t="s">
        <v>258</v>
      </c>
      <c r="D77" s="12" t="s">
        <v>832</v>
      </c>
      <c r="E77" s="12" t="s">
        <v>176</v>
      </c>
      <c r="F77" s="12" t="s">
        <v>223</v>
      </c>
      <c r="G77" s="12">
        <v>1</v>
      </c>
      <c r="H77" s="12" t="s">
        <v>33</v>
      </c>
      <c r="I77" s="13">
        <v>42948</v>
      </c>
      <c r="J77" s="13">
        <f t="shared" si="1"/>
        <v>43313</v>
      </c>
      <c r="K77" s="13"/>
      <c r="L77" s="12" t="s">
        <v>1062</v>
      </c>
      <c r="M77" s="125" t="s">
        <v>224</v>
      </c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thickBot="1" x14ac:dyDescent="0.3">
      <c r="A78" s="124" t="s">
        <v>665</v>
      </c>
      <c r="B78" s="12" t="s">
        <v>666</v>
      </c>
      <c r="C78" s="12" t="s">
        <v>272</v>
      </c>
      <c r="D78" s="12" t="s">
        <v>322</v>
      </c>
      <c r="E78" s="12" t="s">
        <v>832</v>
      </c>
      <c r="F78" s="12" t="s">
        <v>223</v>
      </c>
      <c r="G78" s="12">
        <v>1</v>
      </c>
      <c r="H78" s="12" t="s">
        <v>33</v>
      </c>
      <c r="I78" s="13">
        <v>43732</v>
      </c>
      <c r="J78" s="13">
        <f t="shared" si="1"/>
        <v>44097</v>
      </c>
      <c r="K78" s="13"/>
      <c r="L78" s="12" t="s">
        <v>1085</v>
      </c>
      <c r="M78" s="125" t="s">
        <v>224</v>
      </c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53.25" customHeight="1" thickBot="1" x14ac:dyDescent="0.3">
      <c r="A79" s="134" t="s">
        <v>770</v>
      </c>
      <c r="B79" s="22" t="s">
        <v>1089</v>
      </c>
      <c r="C79" s="22" t="s">
        <v>1090</v>
      </c>
      <c r="D79" s="22" t="s">
        <v>1091</v>
      </c>
      <c r="E79" s="22" t="s">
        <v>832</v>
      </c>
      <c r="F79" s="22" t="s">
        <v>223</v>
      </c>
      <c r="G79" s="22">
        <v>2</v>
      </c>
      <c r="H79" s="22" t="s">
        <v>27</v>
      </c>
      <c r="I79" s="23">
        <v>43109</v>
      </c>
      <c r="J79" s="23">
        <f t="shared" si="1"/>
        <v>43474</v>
      </c>
      <c r="K79" s="23"/>
      <c r="L79" s="22" t="s">
        <v>1064</v>
      </c>
      <c r="M79" s="133" t="s">
        <v>1092</v>
      </c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thickBot="1" x14ac:dyDescent="0.3">
      <c r="A80" s="124" t="s">
        <v>349</v>
      </c>
      <c r="B80" s="12" t="s">
        <v>350</v>
      </c>
      <c r="C80" s="12" t="s">
        <v>248</v>
      </c>
      <c r="D80" s="12" t="s">
        <v>832</v>
      </c>
      <c r="E80" s="12" t="s">
        <v>176</v>
      </c>
      <c r="F80" s="12" t="s">
        <v>223</v>
      </c>
      <c r="G80" s="12">
        <v>2</v>
      </c>
      <c r="H80" s="12" t="s">
        <v>1047</v>
      </c>
      <c r="I80" s="13">
        <v>43707</v>
      </c>
      <c r="J80" s="13">
        <f t="shared" si="1"/>
        <v>44072</v>
      </c>
      <c r="K80" s="13"/>
      <c r="L80" s="12" t="s">
        <v>1062</v>
      </c>
      <c r="M80" s="125" t="s">
        <v>224</v>
      </c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thickBot="1" x14ac:dyDescent="0.3">
      <c r="A81" s="124" t="s">
        <v>401</v>
      </c>
      <c r="B81" s="12" t="s">
        <v>402</v>
      </c>
      <c r="C81" s="12" t="s">
        <v>249</v>
      </c>
      <c r="D81" s="12" t="s">
        <v>832</v>
      </c>
      <c r="E81" s="12" t="s">
        <v>176</v>
      </c>
      <c r="F81" s="12" t="s">
        <v>223</v>
      </c>
      <c r="G81" s="12">
        <v>2</v>
      </c>
      <c r="H81" s="12" t="s">
        <v>1057</v>
      </c>
      <c r="I81" s="13">
        <v>43143</v>
      </c>
      <c r="J81" s="13">
        <f t="shared" si="1"/>
        <v>43508</v>
      </c>
      <c r="K81" s="13"/>
      <c r="L81" s="12" t="s">
        <v>1085</v>
      </c>
      <c r="M81" s="125" t="s">
        <v>224</v>
      </c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thickBot="1" x14ac:dyDescent="0.3">
      <c r="A82" s="134" t="s">
        <v>771</v>
      </c>
      <c r="B82" s="22" t="s">
        <v>772</v>
      </c>
      <c r="C82" s="22" t="s">
        <v>260</v>
      </c>
      <c r="D82" s="22" t="s">
        <v>1091</v>
      </c>
      <c r="E82" s="22" t="s">
        <v>832</v>
      </c>
      <c r="F82" s="22" t="s">
        <v>223</v>
      </c>
      <c r="G82" s="22">
        <v>1</v>
      </c>
      <c r="H82" s="22" t="s">
        <v>1093</v>
      </c>
      <c r="I82" s="23">
        <v>42948</v>
      </c>
      <c r="J82" s="23">
        <f t="shared" si="1"/>
        <v>43313</v>
      </c>
      <c r="K82" s="23"/>
      <c r="L82" s="22" t="s">
        <v>1064</v>
      </c>
      <c r="M82" s="133" t="s">
        <v>224</v>
      </c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thickBot="1" x14ac:dyDescent="0.3">
      <c r="A83" s="124" t="s">
        <v>773</v>
      </c>
      <c r="B83" s="12" t="s">
        <v>774</v>
      </c>
      <c r="C83" s="12" t="s">
        <v>256</v>
      </c>
      <c r="D83" s="12" t="s">
        <v>832</v>
      </c>
      <c r="E83" s="12" t="s">
        <v>176</v>
      </c>
      <c r="F83" s="12" t="s">
        <v>223</v>
      </c>
      <c r="G83" s="12">
        <v>1</v>
      </c>
      <c r="H83" s="12" t="s">
        <v>1047</v>
      </c>
      <c r="I83" s="13">
        <v>43182</v>
      </c>
      <c r="J83" s="13">
        <f t="shared" si="1"/>
        <v>43547</v>
      </c>
      <c r="K83" s="13"/>
      <c r="L83" s="12" t="s">
        <v>1062</v>
      </c>
      <c r="M83" s="125" t="s">
        <v>224</v>
      </c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30.75" customHeight="1" thickBot="1" x14ac:dyDescent="0.3">
      <c r="A84" s="124" t="s">
        <v>711</v>
      </c>
      <c r="B84" s="124" t="s">
        <v>712</v>
      </c>
      <c r="C84" s="29" t="s">
        <v>310</v>
      </c>
      <c r="D84" s="12" t="s">
        <v>1094</v>
      </c>
      <c r="E84" s="12" t="s">
        <v>832</v>
      </c>
      <c r="F84" s="12" t="s">
        <v>223</v>
      </c>
      <c r="G84" s="12">
        <v>1</v>
      </c>
      <c r="H84" s="12" t="s">
        <v>1047</v>
      </c>
      <c r="I84" s="13">
        <v>43418</v>
      </c>
      <c r="J84" s="13">
        <f t="shared" si="1"/>
        <v>43783</v>
      </c>
      <c r="K84" s="13"/>
      <c r="L84" s="12" t="s">
        <v>1062</v>
      </c>
      <c r="M84" s="125" t="s">
        <v>224</v>
      </c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51" customHeight="1" thickBot="1" x14ac:dyDescent="0.3">
      <c r="A85" s="124" t="s">
        <v>403</v>
      </c>
      <c r="B85" s="12" t="s">
        <v>404</v>
      </c>
      <c r="C85" s="12" t="s">
        <v>263</v>
      </c>
      <c r="D85" s="12" t="s">
        <v>832</v>
      </c>
      <c r="E85" s="12" t="s">
        <v>176</v>
      </c>
      <c r="F85" s="12" t="s">
        <v>223</v>
      </c>
      <c r="G85" s="12">
        <v>1</v>
      </c>
      <c r="H85" s="12" t="s">
        <v>1047</v>
      </c>
      <c r="I85" s="13">
        <v>43132</v>
      </c>
      <c r="J85" s="13">
        <f t="shared" si="1"/>
        <v>43497</v>
      </c>
      <c r="K85" s="13"/>
      <c r="L85" s="12" t="s">
        <v>1062</v>
      </c>
      <c r="M85" s="125" t="s">
        <v>224</v>
      </c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thickBot="1" x14ac:dyDescent="0.3">
      <c r="A86" s="124" t="s">
        <v>735</v>
      </c>
      <c r="B86" s="12" t="s">
        <v>736</v>
      </c>
      <c r="C86" s="12" t="s">
        <v>831</v>
      </c>
      <c r="D86" s="12" t="s">
        <v>170</v>
      </c>
      <c r="E86" s="12" t="s">
        <v>832</v>
      </c>
      <c r="F86" s="12" t="s">
        <v>176</v>
      </c>
      <c r="G86" s="12">
        <v>3</v>
      </c>
      <c r="H86" s="12" t="s">
        <v>1047</v>
      </c>
      <c r="I86" s="13">
        <v>44044</v>
      </c>
      <c r="J86" s="13">
        <f t="shared" si="1"/>
        <v>44409</v>
      </c>
      <c r="K86" s="13"/>
      <c r="L86" s="12" t="s">
        <v>1062</v>
      </c>
      <c r="M86" s="125" t="s">
        <v>224</v>
      </c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thickBot="1" x14ac:dyDescent="0.3">
      <c r="A87" s="124" t="s">
        <v>635</v>
      </c>
      <c r="B87" s="12" t="s">
        <v>636</v>
      </c>
      <c r="C87" s="12" t="s">
        <v>246</v>
      </c>
      <c r="D87" s="12" t="s">
        <v>832</v>
      </c>
      <c r="E87" s="12" t="s">
        <v>176</v>
      </c>
      <c r="F87" s="12" t="s">
        <v>223</v>
      </c>
      <c r="G87" s="12">
        <v>1</v>
      </c>
      <c r="H87" s="12" t="s">
        <v>1047</v>
      </c>
      <c r="I87" s="13">
        <v>42957</v>
      </c>
      <c r="J87" s="13">
        <f t="shared" si="1"/>
        <v>43322</v>
      </c>
      <c r="K87" s="13"/>
      <c r="L87" s="12" t="s">
        <v>1062</v>
      </c>
      <c r="M87" s="125" t="s">
        <v>224</v>
      </c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thickBot="1" x14ac:dyDescent="0.3">
      <c r="A88" s="124" t="s">
        <v>739</v>
      </c>
      <c r="B88" s="12" t="s">
        <v>740</v>
      </c>
      <c r="C88" s="12" t="s">
        <v>280</v>
      </c>
      <c r="D88" s="12" t="s">
        <v>176</v>
      </c>
      <c r="E88" s="12" t="s">
        <v>832</v>
      </c>
      <c r="F88" s="12" t="s">
        <v>223</v>
      </c>
      <c r="G88" s="12">
        <v>4</v>
      </c>
      <c r="H88" s="12" t="s">
        <v>1057</v>
      </c>
      <c r="I88" s="13">
        <v>44018</v>
      </c>
      <c r="J88" s="13">
        <f t="shared" si="1"/>
        <v>44383</v>
      </c>
      <c r="K88" s="13"/>
      <c r="L88" s="12" t="s">
        <v>1085</v>
      </c>
      <c r="M88" s="125" t="s">
        <v>224</v>
      </c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thickBot="1" x14ac:dyDescent="0.3">
      <c r="A89" s="124" t="s">
        <v>637</v>
      </c>
      <c r="B89" s="12" t="s">
        <v>638</v>
      </c>
      <c r="C89" s="12" t="s">
        <v>239</v>
      </c>
      <c r="D89" s="12" t="s">
        <v>832</v>
      </c>
      <c r="E89" s="12" t="s">
        <v>176</v>
      </c>
      <c r="F89" s="12" t="s">
        <v>223</v>
      </c>
      <c r="G89" s="12">
        <v>3</v>
      </c>
      <c r="H89" s="12" t="s">
        <v>33</v>
      </c>
      <c r="I89" s="13">
        <v>44044</v>
      </c>
      <c r="J89" s="13">
        <f t="shared" si="1"/>
        <v>44409</v>
      </c>
      <c r="K89" s="13"/>
      <c r="L89" s="12" t="s">
        <v>1062</v>
      </c>
      <c r="M89" s="125" t="s">
        <v>224</v>
      </c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thickBot="1" x14ac:dyDescent="0.3">
      <c r="A90" s="124" t="s">
        <v>645</v>
      </c>
      <c r="B90" s="12" t="s">
        <v>646</v>
      </c>
      <c r="C90" s="12" t="s">
        <v>313</v>
      </c>
      <c r="D90" s="12" t="s">
        <v>832</v>
      </c>
      <c r="E90" s="12" t="s">
        <v>176</v>
      </c>
      <c r="F90" s="12" t="s">
        <v>223</v>
      </c>
      <c r="G90" s="12">
        <v>1</v>
      </c>
      <c r="H90" s="12" t="s">
        <v>1047</v>
      </c>
      <c r="I90" s="13">
        <v>42957</v>
      </c>
      <c r="J90" s="13">
        <f t="shared" si="1"/>
        <v>43322</v>
      </c>
      <c r="K90" s="13"/>
      <c r="L90" s="12" t="s">
        <v>1062</v>
      </c>
      <c r="M90" s="125" t="s">
        <v>224</v>
      </c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thickBot="1" x14ac:dyDescent="0.3">
      <c r="A91" s="124" t="s">
        <v>487</v>
      </c>
      <c r="B91" s="12" t="s">
        <v>488</v>
      </c>
      <c r="C91" s="12" t="s">
        <v>252</v>
      </c>
      <c r="D91" s="12" t="s">
        <v>832</v>
      </c>
      <c r="E91" s="12" t="s">
        <v>176</v>
      </c>
      <c r="F91" s="12" t="s">
        <v>223</v>
      </c>
      <c r="G91" s="12">
        <v>1</v>
      </c>
      <c r="H91" s="12" t="s">
        <v>1057</v>
      </c>
      <c r="I91" s="13" t="s">
        <v>1095</v>
      </c>
      <c r="J91" s="13" t="e">
        <f t="shared" si="1"/>
        <v>#VALUE!</v>
      </c>
      <c r="K91" s="13"/>
      <c r="L91" s="12" t="s">
        <v>1096</v>
      </c>
      <c r="M91" s="125" t="s">
        <v>224</v>
      </c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thickBot="1" x14ac:dyDescent="0.3">
      <c r="A92" s="124" t="s">
        <v>405</v>
      </c>
      <c r="B92" s="12" t="s">
        <v>406</v>
      </c>
      <c r="C92" s="12" t="s">
        <v>249</v>
      </c>
      <c r="D92" s="12" t="s">
        <v>832</v>
      </c>
      <c r="E92" s="12" t="s">
        <v>176</v>
      </c>
      <c r="F92" s="12" t="s">
        <v>223</v>
      </c>
      <c r="G92" s="12">
        <v>1</v>
      </c>
      <c r="H92" s="12" t="s">
        <v>1057</v>
      </c>
      <c r="I92" s="13" t="s">
        <v>1097</v>
      </c>
      <c r="J92" s="13" t="e">
        <f t="shared" si="1"/>
        <v>#VALUE!</v>
      </c>
      <c r="K92" s="13"/>
      <c r="L92" s="12" t="s">
        <v>1064</v>
      </c>
      <c r="M92" s="125" t="s">
        <v>224</v>
      </c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thickBot="1" x14ac:dyDescent="0.3">
      <c r="A93" s="30" t="s">
        <v>407</v>
      </c>
      <c r="B93" s="31" t="s">
        <v>408</v>
      </c>
      <c r="C93" s="12" t="s">
        <v>831</v>
      </c>
      <c r="D93" s="12" t="s">
        <v>832</v>
      </c>
      <c r="E93" s="12" t="s">
        <v>176</v>
      </c>
      <c r="F93" s="12" t="s">
        <v>223</v>
      </c>
      <c r="G93" s="12">
        <v>3</v>
      </c>
      <c r="H93" s="12" t="s">
        <v>1047</v>
      </c>
      <c r="I93" s="13">
        <v>43481</v>
      </c>
      <c r="J93" s="13">
        <f t="shared" si="1"/>
        <v>43846</v>
      </c>
      <c r="K93" s="13"/>
      <c r="L93" s="12" t="s">
        <v>1062</v>
      </c>
      <c r="M93" s="125" t="s">
        <v>224</v>
      </c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thickBot="1" x14ac:dyDescent="0.3">
      <c r="A94" s="32" t="s">
        <v>667</v>
      </c>
      <c r="B94" s="33" t="s">
        <v>668</v>
      </c>
      <c r="C94" s="12" t="s">
        <v>775</v>
      </c>
      <c r="D94" s="12" t="s">
        <v>169</v>
      </c>
      <c r="E94" s="12" t="s">
        <v>832</v>
      </c>
      <c r="F94" s="12" t="s">
        <v>223</v>
      </c>
      <c r="G94" s="12">
        <v>1</v>
      </c>
      <c r="H94" s="12" t="s">
        <v>1047</v>
      </c>
      <c r="I94" s="13">
        <v>43691</v>
      </c>
      <c r="J94" s="13">
        <f t="shared" si="1"/>
        <v>44056</v>
      </c>
      <c r="K94" s="13"/>
      <c r="L94" s="12" t="s">
        <v>1098</v>
      </c>
      <c r="M94" s="125" t="s">
        <v>224</v>
      </c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</row>
    <row r="95" spans="1:26" ht="15.75" customHeight="1" thickTop="1" thickBot="1" x14ac:dyDescent="0.3">
      <c r="A95" s="35" t="s">
        <v>575</v>
      </c>
      <c r="B95" s="135" t="s">
        <v>576</v>
      </c>
      <c r="C95" s="12" t="s">
        <v>239</v>
      </c>
      <c r="D95" s="12" t="s">
        <v>176</v>
      </c>
      <c r="E95" s="12" t="s">
        <v>832</v>
      </c>
      <c r="F95" s="12" t="s">
        <v>223</v>
      </c>
      <c r="G95" s="12">
        <v>1</v>
      </c>
      <c r="H95" s="12" t="s">
        <v>1047</v>
      </c>
      <c r="I95" s="13">
        <v>44000</v>
      </c>
      <c r="J95" s="13">
        <f t="shared" si="1"/>
        <v>44365</v>
      </c>
      <c r="K95" s="13"/>
      <c r="L95" s="12" t="s">
        <v>1062</v>
      </c>
      <c r="M95" s="125" t="s">
        <v>224</v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30.75" customHeight="1" thickTop="1" thickBot="1" x14ac:dyDescent="0.3">
      <c r="A96" s="35" t="s">
        <v>691</v>
      </c>
      <c r="B96" s="124" t="s">
        <v>692</v>
      </c>
      <c r="C96" s="12" t="s">
        <v>260</v>
      </c>
      <c r="D96" s="12" t="s">
        <v>170</v>
      </c>
      <c r="E96" s="12" t="s">
        <v>832</v>
      </c>
      <c r="F96" s="12" t="s">
        <v>223</v>
      </c>
      <c r="G96" s="12">
        <v>1</v>
      </c>
      <c r="H96" s="12" t="s">
        <v>1047</v>
      </c>
      <c r="I96" s="13">
        <v>43739</v>
      </c>
      <c r="J96" s="13">
        <f t="shared" si="1"/>
        <v>44104</v>
      </c>
      <c r="K96" s="13"/>
      <c r="L96" s="12" t="s">
        <v>1062</v>
      </c>
      <c r="M96" s="125" t="s">
        <v>224</v>
      </c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thickTop="1" thickBot="1" x14ac:dyDescent="0.3">
      <c r="A97" s="35" t="s">
        <v>409</v>
      </c>
      <c r="B97" s="135" t="s">
        <v>410</v>
      </c>
      <c r="C97" s="12" t="s">
        <v>251</v>
      </c>
      <c r="D97" s="12" t="s">
        <v>832</v>
      </c>
      <c r="E97" s="12" t="s">
        <v>176</v>
      </c>
      <c r="F97" s="12" t="s">
        <v>223</v>
      </c>
      <c r="G97" s="12">
        <v>2</v>
      </c>
      <c r="H97" s="12" t="s">
        <v>1057</v>
      </c>
      <c r="I97" s="13">
        <v>43111</v>
      </c>
      <c r="J97" s="13">
        <f t="shared" si="1"/>
        <v>43476</v>
      </c>
      <c r="K97" s="13"/>
      <c r="L97" s="12" t="s">
        <v>1064</v>
      </c>
      <c r="M97" s="125" t="s">
        <v>224</v>
      </c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thickTop="1" thickBot="1" x14ac:dyDescent="0.3">
      <c r="A98" s="35" t="s">
        <v>411</v>
      </c>
      <c r="B98" s="135" t="s">
        <v>412</v>
      </c>
      <c r="C98" s="12" t="s">
        <v>291</v>
      </c>
      <c r="D98" s="12" t="s">
        <v>188</v>
      </c>
      <c r="E98" s="12" t="s">
        <v>832</v>
      </c>
      <c r="F98" s="12" t="s">
        <v>223</v>
      </c>
      <c r="G98" s="12">
        <v>1</v>
      </c>
      <c r="H98" s="12" t="s">
        <v>27</v>
      </c>
      <c r="I98" s="13">
        <v>44044</v>
      </c>
      <c r="J98" s="36">
        <f t="shared" si="1"/>
        <v>44409</v>
      </c>
      <c r="K98" s="102"/>
      <c r="L98" s="125" t="s">
        <v>1099</v>
      </c>
      <c r="M98" s="125" t="s">
        <v>224</v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thickTop="1" thickBot="1" x14ac:dyDescent="0.3">
      <c r="A99" s="136" t="s">
        <v>776</v>
      </c>
      <c r="B99" s="134" t="s">
        <v>777</v>
      </c>
      <c r="C99" s="22" t="s">
        <v>260</v>
      </c>
      <c r="D99" s="22" t="s">
        <v>933</v>
      </c>
      <c r="E99" s="22" t="s">
        <v>832</v>
      </c>
      <c r="F99" s="22" t="s">
        <v>223</v>
      </c>
      <c r="G99" s="22">
        <v>1</v>
      </c>
      <c r="H99" s="22" t="s">
        <v>27</v>
      </c>
      <c r="I99" s="23">
        <v>42948</v>
      </c>
      <c r="J99" s="23">
        <f t="shared" si="1"/>
        <v>43313</v>
      </c>
      <c r="K99" s="23"/>
      <c r="L99" s="22" t="s">
        <v>1096</v>
      </c>
      <c r="M99" s="133" t="s">
        <v>224</v>
      </c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thickBot="1" x14ac:dyDescent="0.3">
      <c r="A100" s="137" t="s">
        <v>778</v>
      </c>
      <c r="B100" s="137" t="s">
        <v>779</v>
      </c>
      <c r="C100" s="22" t="s">
        <v>260</v>
      </c>
      <c r="D100" s="22" t="s">
        <v>832</v>
      </c>
      <c r="E100" s="22" t="s">
        <v>176</v>
      </c>
      <c r="F100" s="22" t="s">
        <v>223</v>
      </c>
      <c r="G100" s="22">
        <v>1</v>
      </c>
      <c r="H100" s="22" t="s">
        <v>27</v>
      </c>
      <c r="I100" s="23">
        <v>42948</v>
      </c>
      <c r="J100" s="23">
        <f t="shared" si="1"/>
        <v>43313</v>
      </c>
      <c r="K100" s="23"/>
      <c r="L100" s="22" t="s">
        <v>1096</v>
      </c>
      <c r="M100" s="133" t="s">
        <v>224</v>
      </c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thickTop="1" thickBot="1" x14ac:dyDescent="0.3">
      <c r="A101" s="135" t="s">
        <v>639</v>
      </c>
      <c r="B101" s="135" t="s">
        <v>640</v>
      </c>
      <c r="C101" s="12" t="s">
        <v>274</v>
      </c>
      <c r="D101" s="12" t="s">
        <v>933</v>
      </c>
      <c r="E101" s="12" t="s">
        <v>832</v>
      </c>
      <c r="F101" s="12" t="s">
        <v>223</v>
      </c>
      <c r="G101" s="12">
        <v>2</v>
      </c>
      <c r="H101" s="12" t="s">
        <v>1057</v>
      </c>
      <c r="I101" s="13">
        <v>43111</v>
      </c>
      <c r="J101" s="13">
        <f t="shared" si="1"/>
        <v>43476</v>
      </c>
      <c r="K101" s="13"/>
      <c r="L101" s="12" t="s">
        <v>1064</v>
      </c>
      <c r="M101" s="125" t="s">
        <v>224</v>
      </c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thickTop="1" thickBot="1" x14ac:dyDescent="0.3">
      <c r="A102" s="124" t="s">
        <v>413</v>
      </c>
      <c r="B102" s="124" t="s">
        <v>414</v>
      </c>
      <c r="C102" s="12" t="s">
        <v>264</v>
      </c>
      <c r="D102" s="12" t="s">
        <v>832</v>
      </c>
      <c r="E102" s="12" t="s">
        <v>176</v>
      </c>
      <c r="F102" s="12" t="s">
        <v>223</v>
      </c>
      <c r="G102" s="12">
        <v>2</v>
      </c>
      <c r="H102" s="12" t="s">
        <v>1057</v>
      </c>
      <c r="I102" s="13">
        <v>43111</v>
      </c>
      <c r="J102" s="13">
        <f t="shared" si="1"/>
        <v>43476</v>
      </c>
      <c r="K102" s="13"/>
      <c r="L102" s="12" t="s">
        <v>1096</v>
      </c>
      <c r="M102" s="125" t="s">
        <v>224</v>
      </c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thickBot="1" x14ac:dyDescent="0.3">
      <c r="A103" s="124" t="s">
        <v>415</v>
      </c>
      <c r="B103" s="124" t="s">
        <v>416</v>
      </c>
      <c r="C103" s="12" t="s">
        <v>276</v>
      </c>
      <c r="D103" s="12" t="s">
        <v>267</v>
      </c>
      <c r="E103" s="12" t="s">
        <v>832</v>
      </c>
      <c r="F103" s="12" t="s">
        <v>223</v>
      </c>
      <c r="G103" s="12">
        <v>1</v>
      </c>
      <c r="H103" s="12" t="s">
        <v>1057</v>
      </c>
      <c r="I103" s="13">
        <v>43109</v>
      </c>
      <c r="J103" s="13">
        <f t="shared" si="1"/>
        <v>43474</v>
      </c>
      <c r="K103" s="13"/>
      <c r="L103" s="12" t="s">
        <v>1066</v>
      </c>
      <c r="M103" s="125" t="s">
        <v>224</v>
      </c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thickBot="1" x14ac:dyDescent="0.3">
      <c r="A104" s="124" t="s">
        <v>417</v>
      </c>
      <c r="B104" s="124" t="s">
        <v>418</v>
      </c>
      <c r="C104" s="12" t="s">
        <v>261</v>
      </c>
      <c r="D104" s="12" t="s">
        <v>267</v>
      </c>
      <c r="E104" s="12" t="s">
        <v>832</v>
      </c>
      <c r="F104" s="12" t="s">
        <v>223</v>
      </c>
      <c r="G104" s="12">
        <v>1</v>
      </c>
      <c r="H104" s="12" t="s">
        <v>1057</v>
      </c>
      <c r="I104" s="13">
        <v>43109</v>
      </c>
      <c r="J104" s="13">
        <f t="shared" si="1"/>
        <v>43474</v>
      </c>
      <c r="K104" s="13"/>
      <c r="L104" s="12" t="s">
        <v>1066</v>
      </c>
      <c r="M104" s="125" t="s">
        <v>224</v>
      </c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thickBot="1" x14ac:dyDescent="0.3">
      <c r="A105" s="124" t="s">
        <v>419</v>
      </c>
      <c r="B105" s="124" t="s">
        <v>420</v>
      </c>
      <c r="C105" s="12" t="s">
        <v>277</v>
      </c>
      <c r="D105" s="12" t="s">
        <v>267</v>
      </c>
      <c r="E105" s="12" t="s">
        <v>832</v>
      </c>
      <c r="F105" s="12" t="s">
        <v>223</v>
      </c>
      <c r="G105" s="12">
        <v>1</v>
      </c>
      <c r="H105" s="12" t="s">
        <v>1057</v>
      </c>
      <c r="I105" s="13">
        <v>43109</v>
      </c>
      <c r="J105" s="13">
        <f t="shared" si="1"/>
        <v>43474</v>
      </c>
      <c r="K105" s="13"/>
      <c r="L105" s="12" t="s">
        <v>1066</v>
      </c>
      <c r="M105" s="125" t="s">
        <v>224</v>
      </c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thickBot="1" x14ac:dyDescent="0.3">
      <c r="A106" s="124" t="s">
        <v>421</v>
      </c>
      <c r="B106" s="124" t="s">
        <v>422</v>
      </c>
      <c r="C106" s="12" t="s">
        <v>278</v>
      </c>
      <c r="D106" s="12" t="s">
        <v>267</v>
      </c>
      <c r="E106" s="12" t="s">
        <v>832</v>
      </c>
      <c r="F106" s="12" t="s">
        <v>223</v>
      </c>
      <c r="G106" s="12">
        <v>1</v>
      </c>
      <c r="H106" s="12" t="s">
        <v>1057</v>
      </c>
      <c r="I106" s="13">
        <v>43109</v>
      </c>
      <c r="J106" s="13">
        <f t="shared" si="1"/>
        <v>43474</v>
      </c>
      <c r="K106" s="13"/>
      <c r="L106" s="12" t="s">
        <v>1066</v>
      </c>
      <c r="M106" s="125" t="s">
        <v>224</v>
      </c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thickBot="1" x14ac:dyDescent="0.3">
      <c r="A107" s="124" t="s">
        <v>423</v>
      </c>
      <c r="B107" s="124" t="s">
        <v>424</v>
      </c>
      <c r="C107" s="12" t="s">
        <v>279</v>
      </c>
      <c r="D107" s="12" t="s">
        <v>267</v>
      </c>
      <c r="E107" s="12" t="s">
        <v>832</v>
      </c>
      <c r="F107" s="12" t="s">
        <v>223</v>
      </c>
      <c r="G107" s="12">
        <v>1</v>
      </c>
      <c r="H107" s="12" t="s">
        <v>1057</v>
      </c>
      <c r="I107" s="13">
        <v>43109</v>
      </c>
      <c r="J107" s="13">
        <f t="shared" si="1"/>
        <v>43474</v>
      </c>
      <c r="K107" s="13"/>
      <c r="L107" s="12" t="s">
        <v>1066</v>
      </c>
      <c r="M107" s="125" t="s">
        <v>224</v>
      </c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thickBot="1" x14ac:dyDescent="0.3">
      <c r="A108" s="124" t="s">
        <v>577</v>
      </c>
      <c r="B108" s="124" t="s">
        <v>578</v>
      </c>
      <c r="C108" s="12" t="s">
        <v>264</v>
      </c>
      <c r="D108" s="12" t="s">
        <v>832</v>
      </c>
      <c r="E108" s="12" t="s">
        <v>832</v>
      </c>
      <c r="F108" s="12" t="s">
        <v>223</v>
      </c>
      <c r="G108" s="12">
        <v>2</v>
      </c>
      <c r="H108" s="12" t="s">
        <v>1057</v>
      </c>
      <c r="I108" s="13">
        <v>43650</v>
      </c>
      <c r="J108" s="13">
        <f t="shared" si="1"/>
        <v>44015</v>
      </c>
      <c r="K108" s="13"/>
      <c r="L108" s="12" t="s">
        <v>1066</v>
      </c>
      <c r="M108" s="125" t="s">
        <v>224</v>
      </c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thickBot="1" x14ac:dyDescent="0.3">
      <c r="A109" s="124" t="s">
        <v>611</v>
      </c>
      <c r="B109" s="124" t="s">
        <v>612</v>
      </c>
      <c r="C109" s="12" t="s">
        <v>280</v>
      </c>
      <c r="D109" s="12" t="s">
        <v>267</v>
      </c>
      <c r="E109" s="12" t="s">
        <v>832</v>
      </c>
      <c r="F109" s="12" t="s">
        <v>223</v>
      </c>
      <c r="G109" s="12">
        <v>3</v>
      </c>
      <c r="H109" s="12" t="s">
        <v>1057</v>
      </c>
      <c r="I109" s="13">
        <v>44026</v>
      </c>
      <c r="J109" s="13">
        <f t="shared" si="1"/>
        <v>44391</v>
      </c>
      <c r="K109" s="13"/>
      <c r="L109" s="12" t="s">
        <v>1066</v>
      </c>
      <c r="M109" s="125" t="s">
        <v>224</v>
      </c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thickBot="1" x14ac:dyDescent="0.3">
      <c r="A110" s="124" t="s">
        <v>425</v>
      </c>
      <c r="B110" s="124" t="s">
        <v>426</v>
      </c>
      <c r="C110" s="12" t="s">
        <v>1100</v>
      </c>
      <c r="D110" s="12" t="s">
        <v>1091</v>
      </c>
      <c r="E110" s="12" t="s">
        <v>832</v>
      </c>
      <c r="F110" s="12" t="s">
        <v>176</v>
      </c>
      <c r="G110" s="12">
        <v>1</v>
      </c>
      <c r="H110" s="12" t="s">
        <v>1057</v>
      </c>
      <c r="I110" s="13">
        <v>43118</v>
      </c>
      <c r="J110" s="13">
        <f t="shared" si="1"/>
        <v>43483</v>
      </c>
      <c r="K110" s="13"/>
      <c r="L110" s="12" t="s">
        <v>1066</v>
      </c>
      <c r="M110" s="125" t="s">
        <v>224</v>
      </c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thickBot="1" x14ac:dyDescent="0.3">
      <c r="A111" s="124" t="s">
        <v>427</v>
      </c>
      <c r="B111" s="124" t="s">
        <v>428</v>
      </c>
      <c r="C111" s="12" t="s">
        <v>780</v>
      </c>
      <c r="D111" s="12" t="s">
        <v>832</v>
      </c>
      <c r="E111" s="12" t="s">
        <v>176</v>
      </c>
      <c r="F111" s="12" t="s">
        <v>223</v>
      </c>
      <c r="G111" s="12">
        <v>1</v>
      </c>
      <c r="H111" s="12" t="s">
        <v>1057</v>
      </c>
      <c r="I111" s="13">
        <v>43110</v>
      </c>
      <c r="J111" s="13">
        <f t="shared" si="1"/>
        <v>43475</v>
      </c>
      <c r="K111" s="13"/>
      <c r="L111" s="12" t="s">
        <v>1066</v>
      </c>
      <c r="M111" s="125" t="s">
        <v>224</v>
      </c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thickBot="1" x14ac:dyDescent="0.3">
      <c r="A112" s="124" t="s">
        <v>429</v>
      </c>
      <c r="B112" s="138" t="s">
        <v>430</v>
      </c>
      <c r="C112" s="12" t="s">
        <v>781</v>
      </c>
      <c r="D112" s="12" t="s">
        <v>267</v>
      </c>
      <c r="E112" s="12" t="s">
        <v>832</v>
      </c>
      <c r="F112" s="12" t="s">
        <v>223</v>
      </c>
      <c r="G112" s="12">
        <v>1</v>
      </c>
      <c r="H112" s="12" t="s">
        <v>1057</v>
      </c>
      <c r="I112" s="13">
        <v>43500</v>
      </c>
      <c r="J112" s="13">
        <f t="shared" si="1"/>
        <v>43865</v>
      </c>
      <c r="K112" s="13"/>
      <c r="L112" s="12" t="s">
        <v>1066</v>
      </c>
      <c r="M112" s="125" t="s">
        <v>224</v>
      </c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thickBot="1" x14ac:dyDescent="0.3">
      <c r="A113" s="24" t="s">
        <v>579</v>
      </c>
      <c r="B113" s="25" t="s">
        <v>580</v>
      </c>
      <c r="C113" s="124" t="s">
        <v>281</v>
      </c>
      <c r="D113" s="12" t="s">
        <v>1101</v>
      </c>
      <c r="E113" s="12" t="s">
        <v>832</v>
      </c>
      <c r="F113" s="12" t="s">
        <v>223</v>
      </c>
      <c r="G113" s="12">
        <v>2</v>
      </c>
      <c r="H113" s="12" t="s">
        <v>1057</v>
      </c>
      <c r="I113" s="13">
        <v>43620</v>
      </c>
      <c r="J113" s="13">
        <f t="shared" si="1"/>
        <v>43985</v>
      </c>
      <c r="K113" s="13"/>
      <c r="L113" s="12" t="s">
        <v>1066</v>
      </c>
      <c r="M113" s="125" t="s">
        <v>224</v>
      </c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thickBot="1" x14ac:dyDescent="0.3">
      <c r="A114" s="24" t="s">
        <v>669</v>
      </c>
      <c r="B114" s="25" t="s">
        <v>670</v>
      </c>
      <c r="C114" s="124" t="s">
        <v>282</v>
      </c>
      <c r="D114" s="12" t="s">
        <v>267</v>
      </c>
      <c r="E114" s="12" t="s">
        <v>832</v>
      </c>
      <c r="F114" s="12" t="s">
        <v>223</v>
      </c>
      <c r="G114" s="12">
        <v>2</v>
      </c>
      <c r="H114" s="12" t="s">
        <v>1057</v>
      </c>
      <c r="I114" s="13">
        <v>43731</v>
      </c>
      <c r="J114" s="13">
        <f t="shared" si="1"/>
        <v>44096</v>
      </c>
      <c r="K114" s="13"/>
      <c r="L114" s="12" t="s">
        <v>1066</v>
      </c>
      <c r="M114" s="125" t="s">
        <v>224</v>
      </c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thickBot="1" x14ac:dyDescent="0.3">
      <c r="A115" s="24" t="s">
        <v>671</v>
      </c>
      <c r="B115" s="25" t="s">
        <v>672</v>
      </c>
      <c r="C115" s="124" t="s">
        <v>283</v>
      </c>
      <c r="D115" s="12" t="s">
        <v>267</v>
      </c>
      <c r="E115" s="12" t="s">
        <v>832</v>
      </c>
      <c r="F115" s="12" t="s">
        <v>223</v>
      </c>
      <c r="G115" s="12">
        <v>2</v>
      </c>
      <c r="H115" s="12" t="s">
        <v>1057</v>
      </c>
      <c r="I115" s="13">
        <v>43731</v>
      </c>
      <c r="J115" s="13">
        <f t="shared" si="1"/>
        <v>44096</v>
      </c>
      <c r="K115" s="13"/>
      <c r="L115" s="12" t="s">
        <v>1066</v>
      </c>
      <c r="M115" s="125" t="s">
        <v>224</v>
      </c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46.5" customHeight="1" thickBot="1" x14ac:dyDescent="0.3">
      <c r="A116" s="24" t="s">
        <v>431</v>
      </c>
      <c r="B116" s="25" t="s">
        <v>432</v>
      </c>
      <c r="C116" s="124" t="s">
        <v>283</v>
      </c>
      <c r="D116" s="12" t="s">
        <v>267</v>
      </c>
      <c r="E116" s="12" t="s">
        <v>832</v>
      </c>
      <c r="F116" s="12" t="s">
        <v>223</v>
      </c>
      <c r="G116" s="12">
        <v>1</v>
      </c>
      <c r="H116" s="12" t="s">
        <v>1057</v>
      </c>
      <c r="I116" s="13">
        <v>43109</v>
      </c>
      <c r="J116" s="13">
        <f t="shared" si="1"/>
        <v>43474</v>
      </c>
      <c r="K116" s="13"/>
      <c r="L116" s="12" t="s">
        <v>1096</v>
      </c>
      <c r="M116" s="125" t="s">
        <v>224</v>
      </c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46.5" customHeight="1" thickBot="1" x14ac:dyDescent="0.3">
      <c r="A117" s="37" t="s">
        <v>541</v>
      </c>
      <c r="B117" s="38" t="s">
        <v>542</v>
      </c>
      <c r="C117" s="18" t="s">
        <v>287</v>
      </c>
      <c r="D117" s="18" t="s">
        <v>1102</v>
      </c>
      <c r="E117" s="18" t="s">
        <v>832</v>
      </c>
      <c r="F117" s="18" t="s">
        <v>223</v>
      </c>
      <c r="G117" s="18">
        <v>1</v>
      </c>
      <c r="H117" s="18" t="s">
        <v>27</v>
      </c>
      <c r="I117" s="19">
        <v>43556</v>
      </c>
      <c r="J117" s="19">
        <f t="shared" si="1"/>
        <v>43921</v>
      </c>
      <c r="K117" s="19"/>
      <c r="L117" s="18" t="s">
        <v>1066</v>
      </c>
      <c r="M117" s="130" t="s">
        <v>224</v>
      </c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thickBot="1" x14ac:dyDescent="0.3">
      <c r="A118" s="24" t="s">
        <v>351</v>
      </c>
      <c r="B118" s="25" t="s">
        <v>352</v>
      </c>
      <c r="C118" s="12" t="s">
        <v>259</v>
      </c>
      <c r="D118" s="12" t="s">
        <v>1091</v>
      </c>
      <c r="E118" s="12" t="s">
        <v>832</v>
      </c>
      <c r="F118" s="12" t="s">
        <v>223</v>
      </c>
      <c r="G118" s="12">
        <v>1</v>
      </c>
      <c r="H118" s="12" t="s">
        <v>1057</v>
      </c>
      <c r="I118" s="13">
        <v>43118</v>
      </c>
      <c r="J118" s="13">
        <f t="shared" si="1"/>
        <v>43483</v>
      </c>
      <c r="K118" s="13"/>
      <c r="L118" s="12" t="s">
        <v>1096</v>
      </c>
      <c r="M118" s="125" t="s">
        <v>224</v>
      </c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thickBot="1" x14ac:dyDescent="0.3">
      <c r="A119" s="24" t="s">
        <v>502</v>
      </c>
      <c r="B119" s="26" t="s">
        <v>503</v>
      </c>
      <c r="C119" s="124" t="s">
        <v>285</v>
      </c>
      <c r="D119" s="12" t="s">
        <v>1103</v>
      </c>
      <c r="E119" s="12" t="s">
        <v>1046</v>
      </c>
      <c r="F119" s="12" t="s">
        <v>223</v>
      </c>
      <c r="G119" s="12">
        <v>3</v>
      </c>
      <c r="H119" s="12" t="s">
        <v>1047</v>
      </c>
      <c r="I119" s="13">
        <v>43525</v>
      </c>
      <c r="J119" s="13">
        <f t="shared" si="1"/>
        <v>43890</v>
      </c>
      <c r="K119" s="13"/>
      <c r="L119" s="12" t="s">
        <v>1058</v>
      </c>
      <c r="M119" s="125" t="s">
        <v>224</v>
      </c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thickBot="1" x14ac:dyDescent="0.3">
      <c r="A120" s="24" t="s">
        <v>609</v>
      </c>
      <c r="B120" s="127" t="s">
        <v>610</v>
      </c>
      <c r="C120" s="124" t="s">
        <v>284</v>
      </c>
      <c r="D120" s="12" t="s">
        <v>267</v>
      </c>
      <c r="E120" s="31" t="s">
        <v>832</v>
      </c>
      <c r="F120" s="31" t="s">
        <v>223</v>
      </c>
      <c r="G120" s="12">
        <v>2</v>
      </c>
      <c r="H120" s="31" t="s">
        <v>1047</v>
      </c>
      <c r="I120" s="39">
        <v>43649</v>
      </c>
      <c r="J120" s="39">
        <f t="shared" si="1"/>
        <v>44014</v>
      </c>
      <c r="K120" s="39"/>
      <c r="L120" s="12" t="s">
        <v>1066</v>
      </c>
      <c r="M120" s="125" t="s">
        <v>224</v>
      </c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thickBot="1" x14ac:dyDescent="0.3">
      <c r="A121" s="24" t="s">
        <v>673</v>
      </c>
      <c r="B121" s="26" t="s">
        <v>674</v>
      </c>
      <c r="C121" s="26" t="s">
        <v>317</v>
      </c>
      <c r="D121" s="12" t="s">
        <v>267</v>
      </c>
      <c r="E121" s="40" t="s">
        <v>176</v>
      </c>
      <c r="F121" s="40" t="s">
        <v>223</v>
      </c>
      <c r="G121" s="12">
        <v>1</v>
      </c>
      <c r="H121" s="40" t="s">
        <v>1047</v>
      </c>
      <c r="I121" s="41">
        <v>43735</v>
      </c>
      <c r="J121" s="13">
        <f t="shared" si="1"/>
        <v>44100</v>
      </c>
      <c r="K121" s="13"/>
      <c r="L121" s="12" t="s">
        <v>1096</v>
      </c>
      <c r="M121" s="125" t="s">
        <v>224</v>
      </c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thickBot="1" x14ac:dyDescent="0.3">
      <c r="A122" s="24" t="s">
        <v>504</v>
      </c>
      <c r="B122" s="128" t="s">
        <v>505</v>
      </c>
      <c r="C122" s="124" t="s">
        <v>270</v>
      </c>
      <c r="D122" s="12" t="s">
        <v>267</v>
      </c>
      <c r="E122" s="12" t="s">
        <v>832</v>
      </c>
      <c r="F122" s="12" t="s">
        <v>223</v>
      </c>
      <c r="G122" s="12">
        <v>1</v>
      </c>
      <c r="H122" s="12" t="s">
        <v>1057</v>
      </c>
      <c r="I122" s="13">
        <v>43164</v>
      </c>
      <c r="J122" s="13">
        <f t="shared" si="1"/>
        <v>43529</v>
      </c>
      <c r="K122" s="13"/>
      <c r="L122" s="12" t="s">
        <v>1066</v>
      </c>
      <c r="M122" s="125" t="s">
        <v>224</v>
      </c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thickBot="1" x14ac:dyDescent="0.3">
      <c r="A123" s="24" t="s">
        <v>506</v>
      </c>
      <c r="B123" s="26" t="s">
        <v>507</v>
      </c>
      <c r="C123" s="124" t="s">
        <v>286</v>
      </c>
      <c r="D123" s="12" t="s">
        <v>267</v>
      </c>
      <c r="E123" s="12" t="s">
        <v>832</v>
      </c>
      <c r="F123" s="12" t="s">
        <v>223</v>
      </c>
      <c r="G123" s="12">
        <v>1</v>
      </c>
      <c r="H123" s="12" t="s">
        <v>1057</v>
      </c>
      <c r="I123" s="13">
        <v>43164</v>
      </c>
      <c r="J123" s="13">
        <f t="shared" si="1"/>
        <v>43529</v>
      </c>
      <c r="K123" s="13"/>
      <c r="L123" s="12" t="s">
        <v>1066</v>
      </c>
      <c r="M123" s="125" t="s">
        <v>224</v>
      </c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thickBot="1" x14ac:dyDescent="0.3">
      <c r="A124" s="24" t="s">
        <v>433</v>
      </c>
      <c r="B124" s="26" t="s">
        <v>434</v>
      </c>
      <c r="C124" s="124" t="s">
        <v>266</v>
      </c>
      <c r="D124" s="12" t="s">
        <v>267</v>
      </c>
      <c r="E124" s="12" t="s">
        <v>832</v>
      </c>
      <c r="F124" s="12" t="s">
        <v>223</v>
      </c>
      <c r="G124" s="12">
        <v>1</v>
      </c>
      <c r="H124" s="12" t="s">
        <v>1057</v>
      </c>
      <c r="I124" s="13">
        <v>43147</v>
      </c>
      <c r="J124" s="13">
        <f t="shared" si="1"/>
        <v>43512</v>
      </c>
      <c r="K124" s="13"/>
      <c r="L124" s="12" t="s">
        <v>1066</v>
      </c>
      <c r="M124" s="125" t="s">
        <v>224</v>
      </c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thickBot="1" x14ac:dyDescent="0.3">
      <c r="A125" s="24" t="s">
        <v>435</v>
      </c>
      <c r="B125" s="26" t="s">
        <v>436</v>
      </c>
      <c r="C125" s="124" t="s">
        <v>294</v>
      </c>
      <c r="D125" s="12" t="s">
        <v>267</v>
      </c>
      <c r="E125" s="12" t="s">
        <v>832</v>
      </c>
      <c r="F125" s="12" t="s">
        <v>223</v>
      </c>
      <c r="G125" s="12">
        <v>1</v>
      </c>
      <c r="H125" s="12" t="s">
        <v>1057</v>
      </c>
      <c r="I125" s="13">
        <v>43147</v>
      </c>
      <c r="J125" s="13">
        <f t="shared" si="1"/>
        <v>43512</v>
      </c>
      <c r="K125" s="13"/>
      <c r="L125" s="12" t="s">
        <v>1066</v>
      </c>
      <c r="M125" s="125" t="s">
        <v>224</v>
      </c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thickBot="1" x14ac:dyDescent="0.3">
      <c r="A126" s="42" t="s">
        <v>508</v>
      </c>
      <c r="B126" s="43" t="s">
        <v>509</v>
      </c>
      <c r="C126" s="124" t="s">
        <v>782</v>
      </c>
      <c r="D126" s="12" t="s">
        <v>267</v>
      </c>
      <c r="E126" s="12" t="s">
        <v>832</v>
      </c>
      <c r="F126" s="12" t="s">
        <v>223</v>
      </c>
      <c r="G126" s="12">
        <v>1</v>
      </c>
      <c r="H126" s="12" t="s">
        <v>1057</v>
      </c>
      <c r="I126" s="13">
        <v>43160</v>
      </c>
      <c r="J126" s="13">
        <f t="shared" si="1"/>
        <v>43525</v>
      </c>
      <c r="K126" s="13"/>
      <c r="L126" s="12" t="s">
        <v>1066</v>
      </c>
      <c r="M126" s="125" t="s">
        <v>224</v>
      </c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thickBot="1" x14ac:dyDescent="0.3">
      <c r="A127" s="42" t="s">
        <v>510</v>
      </c>
      <c r="B127" s="26" t="s">
        <v>511</v>
      </c>
      <c r="C127" s="124" t="s">
        <v>269</v>
      </c>
      <c r="D127" s="12" t="s">
        <v>267</v>
      </c>
      <c r="E127" s="12" t="s">
        <v>832</v>
      </c>
      <c r="F127" s="12" t="s">
        <v>223</v>
      </c>
      <c r="G127" s="12">
        <v>1</v>
      </c>
      <c r="H127" s="12" t="s">
        <v>1057</v>
      </c>
      <c r="I127" s="13">
        <v>43161</v>
      </c>
      <c r="J127" s="13">
        <f t="shared" si="1"/>
        <v>43526</v>
      </c>
      <c r="K127" s="13"/>
      <c r="L127" s="12" t="s">
        <v>1066</v>
      </c>
      <c r="M127" s="125" t="s">
        <v>224</v>
      </c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51" customHeight="1" thickBot="1" x14ac:dyDescent="0.3">
      <c r="A128" s="42" t="s">
        <v>512</v>
      </c>
      <c r="B128" s="26" t="s">
        <v>513</v>
      </c>
      <c r="C128" s="26" t="s">
        <v>288</v>
      </c>
      <c r="D128" s="12" t="s">
        <v>1091</v>
      </c>
      <c r="E128" s="12" t="s">
        <v>832</v>
      </c>
      <c r="F128" s="12" t="s">
        <v>223</v>
      </c>
      <c r="G128" s="12">
        <v>1</v>
      </c>
      <c r="H128" s="12" t="s">
        <v>1057</v>
      </c>
      <c r="I128" s="13">
        <v>43227</v>
      </c>
      <c r="J128" s="13">
        <f t="shared" si="1"/>
        <v>43592</v>
      </c>
      <c r="K128" s="13"/>
      <c r="L128" s="12" t="s">
        <v>1096</v>
      </c>
      <c r="M128" s="125" t="s">
        <v>224</v>
      </c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thickBot="1" x14ac:dyDescent="0.3">
      <c r="A129" s="42" t="s">
        <v>489</v>
      </c>
      <c r="B129" s="26" t="s">
        <v>490</v>
      </c>
      <c r="C129" s="26" t="s">
        <v>289</v>
      </c>
      <c r="D129" s="12" t="s">
        <v>1091</v>
      </c>
      <c r="E129" s="12" t="s">
        <v>832</v>
      </c>
      <c r="F129" s="12" t="s">
        <v>223</v>
      </c>
      <c r="G129" s="12">
        <v>1</v>
      </c>
      <c r="H129" s="12" t="s">
        <v>1057</v>
      </c>
      <c r="I129" s="13">
        <v>43227</v>
      </c>
      <c r="J129" s="13">
        <f t="shared" si="1"/>
        <v>43592</v>
      </c>
      <c r="K129" s="13"/>
      <c r="L129" s="12" t="s">
        <v>1096</v>
      </c>
      <c r="M129" s="125" t="s">
        <v>224</v>
      </c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thickBot="1" x14ac:dyDescent="0.3">
      <c r="A130" s="42" t="s">
        <v>514</v>
      </c>
      <c r="B130" s="26" t="s">
        <v>515</v>
      </c>
      <c r="C130" s="26" t="s">
        <v>290</v>
      </c>
      <c r="D130" s="12" t="s">
        <v>1091</v>
      </c>
      <c r="E130" s="12" t="s">
        <v>832</v>
      </c>
      <c r="F130" s="12" t="s">
        <v>223</v>
      </c>
      <c r="G130" s="12">
        <v>1</v>
      </c>
      <c r="H130" s="12" t="s">
        <v>1057</v>
      </c>
      <c r="I130" s="13">
        <v>43227</v>
      </c>
      <c r="J130" s="13">
        <f t="shared" si="1"/>
        <v>43592</v>
      </c>
      <c r="K130" s="13"/>
      <c r="L130" s="12" t="s">
        <v>1096</v>
      </c>
      <c r="M130" s="125" t="s">
        <v>224</v>
      </c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thickBot="1" x14ac:dyDescent="0.3">
      <c r="A131" s="42" t="s">
        <v>675</v>
      </c>
      <c r="B131" s="26" t="s">
        <v>676</v>
      </c>
      <c r="C131" s="26" t="s">
        <v>292</v>
      </c>
      <c r="D131" s="12" t="s">
        <v>267</v>
      </c>
      <c r="E131" s="12" t="s">
        <v>832</v>
      </c>
      <c r="F131" s="12" t="s">
        <v>223</v>
      </c>
      <c r="G131" s="12">
        <v>2</v>
      </c>
      <c r="H131" s="12" t="s">
        <v>1057</v>
      </c>
      <c r="I131" s="13">
        <v>43727</v>
      </c>
      <c r="J131" s="13">
        <f t="shared" si="1"/>
        <v>44092</v>
      </c>
      <c r="K131" s="13"/>
      <c r="L131" s="12" t="s">
        <v>1066</v>
      </c>
      <c r="M131" s="125" t="s">
        <v>224</v>
      </c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thickBot="1" x14ac:dyDescent="0.3">
      <c r="A132" s="42" t="s">
        <v>516</v>
      </c>
      <c r="B132" s="26" t="s">
        <v>517</v>
      </c>
      <c r="C132" s="26" t="s">
        <v>296</v>
      </c>
      <c r="D132" s="12" t="s">
        <v>267</v>
      </c>
      <c r="E132" s="12" t="s">
        <v>832</v>
      </c>
      <c r="F132" s="12" t="s">
        <v>223</v>
      </c>
      <c r="G132" s="12">
        <v>1</v>
      </c>
      <c r="H132" s="12" t="s">
        <v>1057</v>
      </c>
      <c r="I132" s="13">
        <v>43242</v>
      </c>
      <c r="J132" s="13">
        <f t="shared" si="1"/>
        <v>43607</v>
      </c>
      <c r="K132" s="13"/>
      <c r="L132" s="12" t="s">
        <v>1066</v>
      </c>
      <c r="M132" s="125" t="s">
        <v>224</v>
      </c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thickBot="1" x14ac:dyDescent="0.3">
      <c r="A133" s="42" t="s">
        <v>518</v>
      </c>
      <c r="B133" s="26" t="s">
        <v>519</v>
      </c>
      <c r="C133" s="26" t="s">
        <v>297</v>
      </c>
      <c r="D133" s="12" t="s">
        <v>267</v>
      </c>
      <c r="E133" s="12" t="s">
        <v>832</v>
      </c>
      <c r="F133" s="12" t="s">
        <v>223</v>
      </c>
      <c r="G133" s="12">
        <v>1</v>
      </c>
      <c r="H133" s="12" t="s">
        <v>1057</v>
      </c>
      <c r="I133" s="13">
        <v>43241</v>
      </c>
      <c r="J133" s="13">
        <f t="shared" si="1"/>
        <v>43606</v>
      </c>
      <c r="K133" s="13"/>
      <c r="L133" s="12" t="s">
        <v>1066</v>
      </c>
      <c r="M133" s="125" t="s">
        <v>224</v>
      </c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thickBot="1" x14ac:dyDescent="0.3">
      <c r="A134" s="42" t="s">
        <v>677</v>
      </c>
      <c r="B134" s="26" t="s">
        <v>678</v>
      </c>
      <c r="C134" s="26" t="s">
        <v>298</v>
      </c>
      <c r="D134" s="12" t="s">
        <v>267</v>
      </c>
      <c r="E134" s="12" t="s">
        <v>832</v>
      </c>
      <c r="F134" s="12" t="s">
        <v>223</v>
      </c>
      <c r="G134" s="12">
        <v>2</v>
      </c>
      <c r="H134" s="12" t="s">
        <v>1057</v>
      </c>
      <c r="I134" s="13">
        <v>43711</v>
      </c>
      <c r="J134" s="13">
        <f t="shared" si="1"/>
        <v>44076</v>
      </c>
      <c r="K134" s="13"/>
      <c r="L134" s="12" t="s">
        <v>1066</v>
      </c>
      <c r="M134" s="125" t="s">
        <v>224</v>
      </c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thickBot="1" x14ac:dyDescent="0.3">
      <c r="A135" s="42" t="s">
        <v>520</v>
      </c>
      <c r="B135" s="26" t="s">
        <v>521</v>
      </c>
      <c r="C135" s="26" t="s">
        <v>299</v>
      </c>
      <c r="D135" s="12" t="s">
        <v>267</v>
      </c>
      <c r="E135" s="12" t="s">
        <v>832</v>
      </c>
      <c r="F135" s="12" t="s">
        <v>223</v>
      </c>
      <c r="G135" s="12">
        <v>1</v>
      </c>
      <c r="H135" s="12" t="s">
        <v>1057</v>
      </c>
      <c r="I135" s="13">
        <v>43242</v>
      </c>
      <c r="J135" s="13">
        <f t="shared" si="1"/>
        <v>43607</v>
      </c>
      <c r="K135" s="13"/>
      <c r="L135" s="12" t="s">
        <v>1066</v>
      </c>
      <c r="M135" s="125" t="s">
        <v>224</v>
      </c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thickBot="1" x14ac:dyDescent="0.3">
      <c r="A136" s="42" t="s">
        <v>522</v>
      </c>
      <c r="B136" s="26" t="s">
        <v>523</v>
      </c>
      <c r="C136" s="26" t="s">
        <v>300</v>
      </c>
      <c r="D136" s="12" t="s">
        <v>267</v>
      </c>
      <c r="E136" s="12" t="s">
        <v>832</v>
      </c>
      <c r="F136" s="12" t="s">
        <v>223</v>
      </c>
      <c r="G136" s="12">
        <v>1</v>
      </c>
      <c r="H136" s="12" t="s">
        <v>1057</v>
      </c>
      <c r="I136" s="13">
        <v>43241</v>
      </c>
      <c r="J136" s="13">
        <f t="shared" si="1"/>
        <v>43606</v>
      </c>
      <c r="K136" s="13"/>
      <c r="L136" s="12" t="s">
        <v>1066</v>
      </c>
      <c r="M136" s="125" t="s">
        <v>224</v>
      </c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thickBot="1" x14ac:dyDescent="0.3">
      <c r="A137" s="42" t="s">
        <v>524</v>
      </c>
      <c r="B137" s="26" t="s">
        <v>525</v>
      </c>
      <c r="C137" s="26" t="s">
        <v>262</v>
      </c>
      <c r="D137" s="12" t="s">
        <v>1091</v>
      </c>
      <c r="E137" s="12" t="s">
        <v>832</v>
      </c>
      <c r="F137" s="12" t="s">
        <v>223</v>
      </c>
      <c r="G137" s="12">
        <v>1</v>
      </c>
      <c r="H137" s="12" t="s">
        <v>1057</v>
      </c>
      <c r="I137" s="13">
        <v>43192</v>
      </c>
      <c r="J137" s="13">
        <f t="shared" ref="J137:J200" si="2">I137+365</f>
        <v>43557</v>
      </c>
      <c r="K137" s="13"/>
      <c r="L137" s="12" t="s">
        <v>1096</v>
      </c>
      <c r="M137" s="125" t="s">
        <v>224</v>
      </c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49.5" customHeight="1" thickBot="1" x14ac:dyDescent="0.3">
      <c r="A138" s="42" t="s">
        <v>526</v>
      </c>
      <c r="B138" s="26" t="s">
        <v>527</v>
      </c>
      <c r="C138" s="26" t="s">
        <v>295</v>
      </c>
      <c r="D138" s="12" t="s">
        <v>267</v>
      </c>
      <c r="E138" s="12" t="s">
        <v>832</v>
      </c>
      <c r="F138" s="12" t="s">
        <v>223</v>
      </c>
      <c r="G138" s="12">
        <v>1</v>
      </c>
      <c r="H138" s="12" t="s">
        <v>1057</v>
      </c>
      <c r="I138" s="13">
        <v>43242</v>
      </c>
      <c r="J138" s="13">
        <f t="shared" si="2"/>
        <v>43607</v>
      </c>
      <c r="K138" s="13"/>
      <c r="L138" s="12" t="s">
        <v>1066</v>
      </c>
      <c r="M138" s="125" t="s">
        <v>224</v>
      </c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thickBot="1" x14ac:dyDescent="0.3">
      <c r="A139" s="42" t="s">
        <v>713</v>
      </c>
      <c r="B139" s="26" t="s">
        <v>714</v>
      </c>
      <c r="C139" s="26" t="s">
        <v>260</v>
      </c>
      <c r="D139" s="12" t="s">
        <v>1091</v>
      </c>
      <c r="E139" s="12" t="s">
        <v>832</v>
      </c>
      <c r="F139" s="12" t="s">
        <v>223</v>
      </c>
      <c r="G139" s="12">
        <v>2</v>
      </c>
      <c r="H139" s="12" t="s">
        <v>1057</v>
      </c>
      <c r="I139" s="13">
        <v>43398</v>
      </c>
      <c r="J139" s="13">
        <f t="shared" si="2"/>
        <v>43763</v>
      </c>
      <c r="K139" s="13"/>
      <c r="L139" s="12" t="s">
        <v>1096</v>
      </c>
      <c r="M139" s="125" t="s">
        <v>224</v>
      </c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36.75" customHeight="1" thickBot="1" x14ac:dyDescent="0.3">
      <c r="A140" s="42" t="s">
        <v>741</v>
      </c>
      <c r="B140" s="26" t="s">
        <v>742</v>
      </c>
      <c r="C140" s="26" t="s">
        <v>293</v>
      </c>
      <c r="D140" s="12" t="s">
        <v>1101</v>
      </c>
      <c r="E140" s="12" t="s">
        <v>832</v>
      </c>
      <c r="F140" s="12" t="s">
        <v>223</v>
      </c>
      <c r="G140" s="12">
        <v>1</v>
      </c>
      <c r="H140" s="12" t="s">
        <v>1057</v>
      </c>
      <c r="I140" s="13">
        <v>43250</v>
      </c>
      <c r="J140" s="13">
        <f t="shared" si="2"/>
        <v>43615</v>
      </c>
      <c r="K140" s="13"/>
      <c r="L140" s="12" t="s">
        <v>1066</v>
      </c>
      <c r="M140" s="125" t="s">
        <v>224</v>
      </c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thickBot="1" x14ac:dyDescent="0.3">
      <c r="A141" s="42" t="s">
        <v>528</v>
      </c>
      <c r="B141" s="26" t="s">
        <v>529</v>
      </c>
      <c r="C141" s="26" t="s">
        <v>302</v>
      </c>
      <c r="D141" s="12" t="s">
        <v>1101</v>
      </c>
      <c r="E141" s="12" t="s">
        <v>832</v>
      </c>
      <c r="F141" s="12" t="s">
        <v>223</v>
      </c>
      <c r="G141" s="12">
        <v>1</v>
      </c>
      <c r="H141" s="12" t="s">
        <v>1057</v>
      </c>
      <c r="I141" s="13">
        <v>43250</v>
      </c>
      <c r="J141" s="13">
        <f t="shared" si="2"/>
        <v>43615</v>
      </c>
      <c r="K141" s="13"/>
      <c r="L141" s="12" t="s">
        <v>1066</v>
      </c>
      <c r="M141" s="125" t="s">
        <v>224</v>
      </c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thickBot="1" x14ac:dyDescent="0.3">
      <c r="A142" s="42" t="s">
        <v>530</v>
      </c>
      <c r="B142" s="26" t="s">
        <v>531</v>
      </c>
      <c r="C142" s="26" t="s">
        <v>303</v>
      </c>
      <c r="D142" s="12" t="s">
        <v>267</v>
      </c>
      <c r="E142" s="12" t="s">
        <v>832</v>
      </c>
      <c r="F142" s="12" t="s">
        <v>223</v>
      </c>
      <c r="G142" s="12">
        <v>1</v>
      </c>
      <c r="H142" s="12" t="s">
        <v>1057</v>
      </c>
      <c r="I142" s="13">
        <v>43264</v>
      </c>
      <c r="J142" s="13">
        <f t="shared" si="2"/>
        <v>43629</v>
      </c>
      <c r="K142" s="13"/>
      <c r="L142" s="12" t="s">
        <v>1066</v>
      </c>
      <c r="M142" s="125" t="s">
        <v>224</v>
      </c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thickBot="1" x14ac:dyDescent="0.3">
      <c r="A143" s="42" t="s">
        <v>532</v>
      </c>
      <c r="B143" s="26" t="s">
        <v>533</v>
      </c>
      <c r="C143" s="26" t="s">
        <v>304</v>
      </c>
      <c r="D143" s="12" t="s">
        <v>267</v>
      </c>
      <c r="E143" s="12" t="s">
        <v>832</v>
      </c>
      <c r="F143" s="12" t="s">
        <v>223</v>
      </c>
      <c r="G143" s="12">
        <v>1</v>
      </c>
      <c r="H143" s="12" t="s">
        <v>1057</v>
      </c>
      <c r="I143" s="13">
        <v>43259</v>
      </c>
      <c r="J143" s="13">
        <f t="shared" si="2"/>
        <v>43624</v>
      </c>
      <c r="K143" s="13"/>
      <c r="L143" s="12" t="s">
        <v>1066</v>
      </c>
      <c r="M143" s="125" t="s">
        <v>224</v>
      </c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7" customHeight="1" thickBot="1" x14ac:dyDescent="0.3">
      <c r="A144" s="42" t="s">
        <v>437</v>
      </c>
      <c r="B144" s="26" t="s">
        <v>438</v>
      </c>
      <c r="C144" s="26" t="s">
        <v>271</v>
      </c>
      <c r="D144" s="12" t="s">
        <v>267</v>
      </c>
      <c r="E144" s="12" t="s">
        <v>832</v>
      </c>
      <c r="F144" s="12" t="s">
        <v>223</v>
      </c>
      <c r="G144" s="12">
        <v>1</v>
      </c>
      <c r="H144" s="12" t="s">
        <v>1057</v>
      </c>
      <c r="I144" s="13">
        <v>43497</v>
      </c>
      <c r="J144" s="13">
        <f t="shared" si="2"/>
        <v>43862</v>
      </c>
      <c r="K144" s="13"/>
      <c r="L144" s="12" t="s">
        <v>1066</v>
      </c>
      <c r="M144" s="125" t="s">
        <v>224</v>
      </c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thickBot="1" x14ac:dyDescent="0.3">
      <c r="A145" s="42" t="s">
        <v>534</v>
      </c>
      <c r="B145" s="26" t="s">
        <v>535</v>
      </c>
      <c r="C145" s="26" t="s">
        <v>305</v>
      </c>
      <c r="D145" s="12" t="s">
        <v>267</v>
      </c>
      <c r="E145" s="12" t="s">
        <v>832</v>
      </c>
      <c r="F145" s="12" t="s">
        <v>223</v>
      </c>
      <c r="G145" s="12">
        <v>2</v>
      </c>
      <c r="H145" s="12" t="s">
        <v>1057</v>
      </c>
      <c r="I145" s="13">
        <v>43546</v>
      </c>
      <c r="J145" s="13">
        <f t="shared" si="2"/>
        <v>43911</v>
      </c>
      <c r="K145" s="13"/>
      <c r="L145" s="12" t="s">
        <v>1066</v>
      </c>
      <c r="M145" s="125" t="s">
        <v>224</v>
      </c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thickBot="1" x14ac:dyDescent="0.3">
      <c r="A146" s="42" t="s">
        <v>581</v>
      </c>
      <c r="B146" s="26" t="s">
        <v>582</v>
      </c>
      <c r="C146" s="26" t="s">
        <v>275</v>
      </c>
      <c r="D146" s="12" t="s">
        <v>267</v>
      </c>
      <c r="E146" s="12" t="s">
        <v>832</v>
      </c>
      <c r="F146" s="12" t="s">
        <v>223</v>
      </c>
      <c r="G146" s="12">
        <v>1</v>
      </c>
      <c r="H146" s="12" t="s">
        <v>1057</v>
      </c>
      <c r="I146" s="13">
        <v>43277</v>
      </c>
      <c r="J146" s="13">
        <f t="shared" si="2"/>
        <v>43642</v>
      </c>
      <c r="K146" s="13"/>
      <c r="L146" s="12" t="s">
        <v>1066</v>
      </c>
      <c r="M146" s="125" t="s">
        <v>224</v>
      </c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thickBot="1" x14ac:dyDescent="0.3">
      <c r="A147" s="42" t="s">
        <v>679</v>
      </c>
      <c r="B147" s="26" t="s">
        <v>680</v>
      </c>
      <c r="C147" s="26" t="s">
        <v>783</v>
      </c>
      <c r="D147" s="12" t="s">
        <v>267</v>
      </c>
      <c r="E147" s="12" t="s">
        <v>832</v>
      </c>
      <c r="F147" s="12" t="s">
        <v>223</v>
      </c>
      <c r="G147" s="12">
        <v>2</v>
      </c>
      <c r="H147" s="12" t="s">
        <v>1057</v>
      </c>
      <c r="I147" s="13">
        <v>43731</v>
      </c>
      <c r="J147" s="13">
        <f t="shared" si="2"/>
        <v>44096</v>
      </c>
      <c r="K147" s="13"/>
      <c r="L147" s="12" t="s">
        <v>1066</v>
      </c>
      <c r="M147" s="125" t="s">
        <v>224</v>
      </c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thickBot="1" x14ac:dyDescent="0.3">
      <c r="A148" s="42" t="s">
        <v>681</v>
      </c>
      <c r="B148" s="26" t="s">
        <v>682</v>
      </c>
      <c r="C148" s="26" t="s">
        <v>784</v>
      </c>
      <c r="D148" s="12" t="s">
        <v>267</v>
      </c>
      <c r="E148" s="12" t="s">
        <v>832</v>
      </c>
      <c r="F148" s="12" t="s">
        <v>223</v>
      </c>
      <c r="G148" s="12">
        <v>2</v>
      </c>
      <c r="H148" s="12" t="s">
        <v>1057</v>
      </c>
      <c r="I148" s="13">
        <v>43731</v>
      </c>
      <c r="J148" s="13">
        <f t="shared" si="2"/>
        <v>44096</v>
      </c>
      <c r="K148" s="13"/>
      <c r="L148" s="12" t="s">
        <v>1066</v>
      </c>
      <c r="M148" s="125" t="s">
        <v>224</v>
      </c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thickBot="1" x14ac:dyDescent="0.3">
      <c r="A149" s="42" t="s">
        <v>583</v>
      </c>
      <c r="B149" s="26" t="s">
        <v>584</v>
      </c>
      <c r="C149" s="26" t="s">
        <v>785</v>
      </c>
      <c r="D149" s="12" t="s">
        <v>267</v>
      </c>
      <c r="E149" s="12" t="s">
        <v>832</v>
      </c>
      <c r="F149" s="12" t="s">
        <v>223</v>
      </c>
      <c r="G149" s="12">
        <v>1</v>
      </c>
      <c r="H149" s="12" t="s">
        <v>1057</v>
      </c>
      <c r="I149" s="13">
        <v>43277</v>
      </c>
      <c r="J149" s="13">
        <f t="shared" si="2"/>
        <v>43642</v>
      </c>
      <c r="K149" s="13"/>
      <c r="L149" s="12" t="s">
        <v>1066</v>
      </c>
      <c r="M149" s="125" t="s">
        <v>224</v>
      </c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thickBot="1" x14ac:dyDescent="0.3">
      <c r="A150" s="42" t="s">
        <v>585</v>
      </c>
      <c r="B150" s="26" t="s">
        <v>586</v>
      </c>
      <c r="C150" s="26" t="s">
        <v>786</v>
      </c>
      <c r="D150" s="12" t="s">
        <v>832</v>
      </c>
      <c r="E150" s="12" t="s">
        <v>176</v>
      </c>
      <c r="F150" s="12" t="s">
        <v>223</v>
      </c>
      <c r="G150" s="12">
        <v>1</v>
      </c>
      <c r="H150" s="12" t="s">
        <v>1057</v>
      </c>
      <c r="I150" s="13">
        <v>43276</v>
      </c>
      <c r="J150" s="13">
        <f t="shared" si="2"/>
        <v>43641</v>
      </c>
      <c r="K150" s="13"/>
      <c r="L150" s="12" t="s">
        <v>1066</v>
      </c>
      <c r="M150" s="125" t="s">
        <v>224</v>
      </c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thickBot="1" x14ac:dyDescent="0.3">
      <c r="A151" s="42" t="s">
        <v>587</v>
      </c>
      <c r="B151" s="26" t="s">
        <v>588</v>
      </c>
      <c r="C151" s="26" t="s">
        <v>787</v>
      </c>
      <c r="D151" s="12" t="s">
        <v>322</v>
      </c>
      <c r="E151" s="12" t="s">
        <v>832</v>
      </c>
      <c r="F151" s="12" t="s">
        <v>223</v>
      </c>
      <c r="G151" s="12">
        <v>1</v>
      </c>
      <c r="H151" s="12" t="s">
        <v>1057</v>
      </c>
      <c r="I151" s="13">
        <v>43279</v>
      </c>
      <c r="J151" s="13">
        <f t="shared" si="2"/>
        <v>43644</v>
      </c>
      <c r="K151" s="13"/>
      <c r="L151" s="12" t="s">
        <v>1066</v>
      </c>
      <c r="M151" s="125" t="s">
        <v>224</v>
      </c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thickBot="1" x14ac:dyDescent="0.3">
      <c r="A152" s="42" t="s">
        <v>589</v>
      </c>
      <c r="B152" s="26" t="s">
        <v>590</v>
      </c>
      <c r="C152" s="26" t="s">
        <v>783</v>
      </c>
      <c r="D152" s="12" t="s">
        <v>267</v>
      </c>
      <c r="E152" s="12" t="s">
        <v>832</v>
      </c>
      <c r="F152" s="12" t="s">
        <v>223</v>
      </c>
      <c r="G152" s="12">
        <v>1</v>
      </c>
      <c r="H152" s="12" t="s">
        <v>1057</v>
      </c>
      <c r="I152" s="13">
        <v>43279</v>
      </c>
      <c r="J152" s="13">
        <f t="shared" si="2"/>
        <v>43644</v>
      </c>
      <c r="K152" s="13"/>
      <c r="L152" s="12" t="s">
        <v>1066</v>
      </c>
      <c r="M152" s="125" t="s">
        <v>224</v>
      </c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thickBot="1" x14ac:dyDescent="0.3">
      <c r="A153" s="42" t="s">
        <v>683</v>
      </c>
      <c r="B153" s="26" t="s">
        <v>684</v>
      </c>
      <c r="C153" s="26" t="s">
        <v>788</v>
      </c>
      <c r="D153" s="12" t="s">
        <v>267</v>
      </c>
      <c r="E153" s="12" t="s">
        <v>832</v>
      </c>
      <c r="F153" s="12" t="s">
        <v>223</v>
      </c>
      <c r="G153" s="12">
        <v>1</v>
      </c>
      <c r="H153" s="12" t="s">
        <v>1057</v>
      </c>
      <c r="I153" s="13">
        <v>43748</v>
      </c>
      <c r="J153" s="13">
        <f t="shared" si="2"/>
        <v>44113</v>
      </c>
      <c r="K153" s="13"/>
      <c r="L153" s="12" t="s">
        <v>1066</v>
      </c>
      <c r="M153" s="125" t="s">
        <v>224</v>
      </c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thickBot="1" x14ac:dyDescent="0.3">
      <c r="A154" s="42" t="s">
        <v>353</v>
      </c>
      <c r="B154" s="26" t="s">
        <v>354</v>
      </c>
      <c r="C154" s="26" t="s">
        <v>789</v>
      </c>
      <c r="D154" s="12" t="s">
        <v>322</v>
      </c>
      <c r="E154" s="12" t="s">
        <v>832</v>
      </c>
      <c r="F154" s="12" t="s">
        <v>223</v>
      </c>
      <c r="G154" s="12">
        <v>1</v>
      </c>
      <c r="H154" s="12" t="s">
        <v>1057</v>
      </c>
      <c r="I154" s="13">
        <v>43810</v>
      </c>
      <c r="J154" s="13">
        <f t="shared" si="2"/>
        <v>44175</v>
      </c>
      <c r="K154" s="13"/>
      <c r="L154" s="12" t="s">
        <v>1066</v>
      </c>
      <c r="M154" s="125" t="s">
        <v>224</v>
      </c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33" customHeight="1" thickBot="1" x14ac:dyDescent="0.3">
      <c r="A155" s="42" t="s">
        <v>356</v>
      </c>
      <c r="B155" s="26" t="s">
        <v>357</v>
      </c>
      <c r="C155" s="21"/>
      <c r="D155" s="12" t="s">
        <v>322</v>
      </c>
      <c r="E155" s="12" t="s">
        <v>832</v>
      </c>
      <c r="F155" s="12" t="s">
        <v>223</v>
      </c>
      <c r="G155" s="12">
        <v>1</v>
      </c>
      <c r="H155" s="12" t="s">
        <v>1057</v>
      </c>
      <c r="I155" s="13">
        <v>43819</v>
      </c>
      <c r="J155" s="13">
        <f t="shared" si="2"/>
        <v>44184</v>
      </c>
      <c r="K155" s="13"/>
      <c r="L155" s="12" t="s">
        <v>1066</v>
      </c>
      <c r="M155" s="125" t="s">
        <v>224</v>
      </c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thickBot="1" x14ac:dyDescent="0.3">
      <c r="A156" s="42" t="s">
        <v>591</v>
      </c>
      <c r="B156" s="26" t="s">
        <v>592</v>
      </c>
      <c r="C156" s="26" t="s">
        <v>790</v>
      </c>
      <c r="D156" s="12" t="s">
        <v>1101</v>
      </c>
      <c r="E156" s="12" t="s">
        <v>832</v>
      </c>
      <c r="F156" s="12" t="s">
        <v>1060</v>
      </c>
      <c r="G156" s="12">
        <v>2</v>
      </c>
      <c r="H156" s="12" t="s">
        <v>1057</v>
      </c>
      <c r="I156" s="13">
        <v>43626</v>
      </c>
      <c r="J156" s="13">
        <f t="shared" si="2"/>
        <v>43991</v>
      </c>
      <c r="K156" s="13"/>
      <c r="L156" s="12" t="s">
        <v>1066</v>
      </c>
      <c r="M156" s="125" t="s">
        <v>224</v>
      </c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thickBot="1" x14ac:dyDescent="0.3">
      <c r="A157" s="42" t="s">
        <v>593</v>
      </c>
      <c r="B157" s="26" t="s">
        <v>594</v>
      </c>
      <c r="C157" s="26" t="s">
        <v>791</v>
      </c>
      <c r="D157" s="12" t="s">
        <v>267</v>
      </c>
      <c r="E157" s="12" t="s">
        <v>832</v>
      </c>
      <c r="F157" s="12" t="s">
        <v>223</v>
      </c>
      <c r="G157" s="12">
        <v>1</v>
      </c>
      <c r="H157" s="12" t="s">
        <v>1057</v>
      </c>
      <c r="I157" s="13">
        <v>43290</v>
      </c>
      <c r="J157" s="13">
        <f t="shared" si="2"/>
        <v>43655</v>
      </c>
      <c r="K157" s="13"/>
      <c r="L157" s="12" t="s">
        <v>1066</v>
      </c>
      <c r="M157" s="125" t="s">
        <v>224</v>
      </c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thickBot="1" x14ac:dyDescent="0.3">
      <c r="A158" s="42" t="s">
        <v>595</v>
      </c>
      <c r="B158" s="26" t="s">
        <v>596</v>
      </c>
      <c r="C158" s="26" t="s">
        <v>792</v>
      </c>
      <c r="D158" s="12" t="s">
        <v>267</v>
      </c>
      <c r="E158" s="12" t="s">
        <v>832</v>
      </c>
      <c r="F158" s="12" t="s">
        <v>223</v>
      </c>
      <c r="G158" s="12">
        <v>1</v>
      </c>
      <c r="H158" s="12" t="s">
        <v>1057</v>
      </c>
      <c r="I158" s="13">
        <v>43290</v>
      </c>
      <c r="J158" s="13">
        <f t="shared" si="2"/>
        <v>43655</v>
      </c>
      <c r="K158" s="13"/>
      <c r="L158" s="12" t="s">
        <v>1066</v>
      </c>
      <c r="M158" s="125" t="s">
        <v>224</v>
      </c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thickBot="1" x14ac:dyDescent="0.3">
      <c r="A159" s="42" t="s">
        <v>793</v>
      </c>
      <c r="B159" s="26" t="s">
        <v>794</v>
      </c>
      <c r="C159" s="26" t="s">
        <v>254</v>
      </c>
      <c r="D159" s="12" t="s">
        <v>267</v>
      </c>
      <c r="E159" s="12" t="s">
        <v>832</v>
      </c>
      <c r="F159" s="12" t="s">
        <v>223</v>
      </c>
      <c r="G159" s="12">
        <v>1</v>
      </c>
      <c r="H159" s="12" t="s">
        <v>1057</v>
      </c>
      <c r="I159" s="13">
        <v>43110</v>
      </c>
      <c r="J159" s="13">
        <f t="shared" si="2"/>
        <v>43475</v>
      </c>
      <c r="K159" s="13"/>
      <c r="L159" s="12" t="s">
        <v>1066</v>
      </c>
      <c r="M159" s="125" t="s">
        <v>224</v>
      </c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thickBot="1" x14ac:dyDescent="0.3">
      <c r="A160" s="42" t="s">
        <v>597</v>
      </c>
      <c r="B160" s="26" t="s">
        <v>598</v>
      </c>
      <c r="C160" s="26" t="s">
        <v>795</v>
      </c>
      <c r="D160" s="12" t="s">
        <v>267</v>
      </c>
      <c r="E160" s="12" t="s">
        <v>832</v>
      </c>
      <c r="F160" s="12" t="s">
        <v>223</v>
      </c>
      <c r="G160" s="12">
        <v>1</v>
      </c>
      <c r="H160" s="12" t="s">
        <v>1057</v>
      </c>
      <c r="I160" s="13">
        <v>43311</v>
      </c>
      <c r="J160" s="13">
        <f t="shared" si="2"/>
        <v>43676</v>
      </c>
      <c r="K160" s="13"/>
      <c r="L160" s="12" t="s">
        <v>1066</v>
      </c>
      <c r="M160" s="125" t="s">
        <v>224</v>
      </c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thickBot="1" x14ac:dyDescent="0.3">
      <c r="A161" s="42" t="s">
        <v>599</v>
      </c>
      <c r="B161" s="26" t="s">
        <v>600</v>
      </c>
      <c r="C161" s="26" t="s">
        <v>796</v>
      </c>
      <c r="D161" s="12" t="s">
        <v>933</v>
      </c>
      <c r="E161" s="12" t="s">
        <v>832</v>
      </c>
      <c r="F161" s="12" t="s">
        <v>223</v>
      </c>
      <c r="G161" s="12">
        <v>1</v>
      </c>
      <c r="H161" s="12" t="s">
        <v>1057</v>
      </c>
      <c r="I161" s="13">
        <v>43311</v>
      </c>
      <c r="J161" s="13">
        <f t="shared" si="2"/>
        <v>43676</v>
      </c>
      <c r="K161" s="13"/>
      <c r="L161" s="12" t="s">
        <v>1066</v>
      </c>
      <c r="M161" s="125" t="s">
        <v>224</v>
      </c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thickTop="1" thickBot="1" x14ac:dyDescent="0.3">
      <c r="A162" s="44" t="s">
        <v>601</v>
      </c>
      <c r="B162" s="127" t="s">
        <v>602</v>
      </c>
      <c r="C162" s="127" t="s">
        <v>797</v>
      </c>
      <c r="D162" s="12" t="s">
        <v>1101</v>
      </c>
      <c r="E162" s="12" t="s">
        <v>832</v>
      </c>
      <c r="F162" s="139" t="s">
        <v>1072</v>
      </c>
      <c r="G162" s="12">
        <v>2</v>
      </c>
      <c r="H162" s="12" t="s">
        <v>1057</v>
      </c>
      <c r="I162" s="13">
        <v>43627</v>
      </c>
      <c r="J162" s="13">
        <f t="shared" si="2"/>
        <v>43992</v>
      </c>
      <c r="K162" s="13"/>
      <c r="L162" s="12" t="s">
        <v>1066</v>
      </c>
      <c r="M162" s="125" t="s">
        <v>224</v>
      </c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thickTop="1" thickBot="1" x14ac:dyDescent="0.3">
      <c r="A163" s="140" t="s">
        <v>439</v>
      </c>
      <c r="B163" s="45" t="s">
        <v>440</v>
      </c>
      <c r="C163" s="45" t="s">
        <v>313</v>
      </c>
      <c r="D163" s="141" t="s">
        <v>265</v>
      </c>
      <c r="E163" s="141" t="s">
        <v>832</v>
      </c>
      <c r="F163" s="141" t="s">
        <v>1072</v>
      </c>
      <c r="G163" s="141">
        <v>1</v>
      </c>
      <c r="H163" s="141" t="s">
        <v>846</v>
      </c>
      <c r="I163" s="142">
        <v>43436</v>
      </c>
      <c r="J163" s="46">
        <f t="shared" si="2"/>
        <v>43801</v>
      </c>
      <c r="K163" s="46"/>
      <c r="L163" s="45"/>
      <c r="M163" s="143" t="s">
        <v>224</v>
      </c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48.75" customHeight="1" thickTop="1" thickBot="1" x14ac:dyDescent="0.3">
      <c r="A164" s="140" t="s">
        <v>441</v>
      </c>
      <c r="B164" s="45" t="s">
        <v>442</v>
      </c>
      <c r="C164" s="45" t="s">
        <v>313</v>
      </c>
      <c r="D164" s="141" t="s">
        <v>265</v>
      </c>
      <c r="E164" s="141" t="s">
        <v>832</v>
      </c>
      <c r="F164" s="141" t="s">
        <v>348</v>
      </c>
      <c r="G164" s="141">
        <v>1</v>
      </c>
      <c r="H164" s="141" t="s">
        <v>846</v>
      </c>
      <c r="I164" s="142">
        <v>43436</v>
      </c>
      <c r="J164" s="46">
        <f t="shared" si="2"/>
        <v>43801</v>
      </c>
      <c r="K164" s="46"/>
      <c r="L164" s="45"/>
      <c r="M164" s="143" t="s">
        <v>224</v>
      </c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</row>
    <row r="165" spans="1:26" ht="47.25" customHeight="1" thickTop="1" x14ac:dyDescent="0.25">
      <c r="A165" s="48" t="s">
        <v>443</v>
      </c>
      <c r="B165" s="49" t="s">
        <v>444</v>
      </c>
      <c r="C165" s="49" t="s">
        <v>313</v>
      </c>
      <c r="D165" s="50" t="s">
        <v>265</v>
      </c>
      <c r="E165" s="50" t="s">
        <v>1046</v>
      </c>
      <c r="F165" s="50" t="s">
        <v>1072</v>
      </c>
      <c r="G165" s="50">
        <v>1</v>
      </c>
      <c r="H165" s="50" t="s">
        <v>846</v>
      </c>
      <c r="I165" s="51">
        <v>43436</v>
      </c>
      <c r="J165" s="52">
        <f t="shared" si="2"/>
        <v>43801</v>
      </c>
      <c r="K165" s="52"/>
      <c r="L165" s="49"/>
      <c r="M165" s="144" t="s">
        <v>224</v>
      </c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</row>
    <row r="166" spans="1:26" ht="51" customHeight="1" x14ac:dyDescent="0.25">
      <c r="A166" s="6" t="s">
        <v>359</v>
      </c>
      <c r="B166" s="6" t="s">
        <v>360</v>
      </c>
      <c r="C166" s="6" t="s">
        <v>275</v>
      </c>
      <c r="D166" s="6" t="s">
        <v>267</v>
      </c>
      <c r="E166" s="6" t="s">
        <v>832</v>
      </c>
      <c r="F166" s="6" t="s">
        <v>223</v>
      </c>
      <c r="G166" s="6">
        <v>1</v>
      </c>
      <c r="H166" s="6" t="s">
        <v>1057</v>
      </c>
      <c r="I166" s="7">
        <v>43825</v>
      </c>
      <c r="J166" s="7">
        <f t="shared" si="2"/>
        <v>44190</v>
      </c>
      <c r="K166" s="7"/>
      <c r="L166" s="6" t="s">
        <v>1066</v>
      </c>
      <c r="M166" s="53" t="s">
        <v>224</v>
      </c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</row>
    <row r="167" spans="1:26" ht="51" customHeight="1" x14ac:dyDescent="0.25">
      <c r="A167" s="54" t="s">
        <v>715</v>
      </c>
      <c r="B167" s="54" t="s">
        <v>716</v>
      </c>
      <c r="C167" s="54" t="s">
        <v>268</v>
      </c>
      <c r="D167" s="54" t="s">
        <v>933</v>
      </c>
      <c r="E167" s="54" t="s">
        <v>311</v>
      </c>
      <c r="F167" s="54" t="s">
        <v>538</v>
      </c>
      <c r="G167" s="54">
        <v>1</v>
      </c>
      <c r="H167" s="54" t="s">
        <v>846</v>
      </c>
      <c r="I167" s="55">
        <v>43398</v>
      </c>
      <c r="J167" s="55">
        <f t="shared" si="2"/>
        <v>43763</v>
      </c>
      <c r="K167" s="55"/>
      <c r="L167" s="54" t="s">
        <v>839</v>
      </c>
      <c r="M167" s="56" t="s">
        <v>833</v>
      </c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</row>
    <row r="168" spans="1:26" ht="51" customHeight="1" x14ac:dyDescent="0.25">
      <c r="A168" s="54" t="s">
        <v>445</v>
      </c>
      <c r="B168" s="54" t="s">
        <v>446</v>
      </c>
      <c r="C168" s="54" t="s">
        <v>308</v>
      </c>
      <c r="D168" s="54" t="s">
        <v>311</v>
      </c>
      <c r="E168" s="54" t="s">
        <v>832</v>
      </c>
      <c r="F168" s="54" t="s">
        <v>538</v>
      </c>
      <c r="G168" s="54">
        <v>1</v>
      </c>
      <c r="H168" s="54" t="s">
        <v>846</v>
      </c>
      <c r="I168" s="55">
        <v>43445</v>
      </c>
      <c r="J168" s="55">
        <f t="shared" si="2"/>
        <v>43810</v>
      </c>
      <c r="K168" s="55"/>
      <c r="L168" s="54" t="s">
        <v>839</v>
      </c>
      <c r="M168" s="56" t="s">
        <v>833</v>
      </c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</row>
    <row r="169" spans="1:26" ht="51" customHeight="1" x14ac:dyDescent="0.25">
      <c r="A169" s="54" t="s">
        <v>447</v>
      </c>
      <c r="B169" s="54" t="s">
        <v>448</v>
      </c>
      <c r="C169" s="54" t="s">
        <v>307</v>
      </c>
      <c r="D169" s="54" t="s">
        <v>311</v>
      </c>
      <c r="E169" s="54" t="s">
        <v>832</v>
      </c>
      <c r="F169" s="54" t="s">
        <v>538</v>
      </c>
      <c r="G169" s="54">
        <v>1</v>
      </c>
      <c r="H169" s="54" t="s">
        <v>846</v>
      </c>
      <c r="I169" s="9">
        <v>43455</v>
      </c>
      <c r="J169" s="9">
        <f t="shared" si="2"/>
        <v>43820</v>
      </c>
      <c r="K169" s="9"/>
      <c r="L169" s="54" t="s">
        <v>839</v>
      </c>
      <c r="M169" s="56" t="s">
        <v>833</v>
      </c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</row>
    <row r="170" spans="1:26" ht="51" customHeight="1" x14ac:dyDescent="0.25">
      <c r="A170" s="54" t="s">
        <v>449</v>
      </c>
      <c r="B170" s="54" t="s">
        <v>450</v>
      </c>
      <c r="C170" s="54" t="s">
        <v>799</v>
      </c>
      <c r="D170" s="54" t="s">
        <v>1103</v>
      </c>
      <c r="E170" s="54" t="s">
        <v>311</v>
      </c>
      <c r="F170" s="54" t="s">
        <v>538</v>
      </c>
      <c r="G170" s="54">
        <v>1</v>
      </c>
      <c r="H170" s="54" t="s">
        <v>846</v>
      </c>
      <c r="I170" s="55">
        <v>43423</v>
      </c>
      <c r="J170" s="55">
        <f t="shared" si="2"/>
        <v>43788</v>
      </c>
      <c r="K170" s="55"/>
      <c r="L170" s="54" t="s">
        <v>839</v>
      </c>
      <c r="M170" s="56" t="s">
        <v>833</v>
      </c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</row>
    <row r="171" spans="1:26" ht="47.25" customHeight="1" x14ac:dyDescent="0.25">
      <c r="A171" s="54" t="s">
        <v>451</v>
      </c>
      <c r="B171" s="54" t="s">
        <v>452</v>
      </c>
      <c r="C171" s="54" t="s">
        <v>800</v>
      </c>
      <c r="D171" s="54" t="s">
        <v>769</v>
      </c>
      <c r="E171" s="54" t="s">
        <v>1046</v>
      </c>
      <c r="F171" s="54" t="s">
        <v>538</v>
      </c>
      <c r="G171" s="54">
        <v>1</v>
      </c>
      <c r="H171" s="54" t="s">
        <v>846</v>
      </c>
      <c r="I171" s="55">
        <v>43423</v>
      </c>
      <c r="J171" s="55">
        <f t="shared" si="2"/>
        <v>43788</v>
      </c>
      <c r="K171" s="55"/>
      <c r="L171" s="54" t="s">
        <v>839</v>
      </c>
      <c r="M171" s="56" t="s">
        <v>833</v>
      </c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</row>
    <row r="172" spans="1:26" ht="47.25" customHeight="1" x14ac:dyDescent="0.25">
      <c r="A172" s="6" t="s">
        <v>453</v>
      </c>
      <c r="B172" s="6" t="s">
        <v>454</v>
      </c>
      <c r="C172" s="6" t="s">
        <v>801</v>
      </c>
      <c r="D172" s="6" t="s">
        <v>1103</v>
      </c>
      <c r="E172" s="6" t="s">
        <v>769</v>
      </c>
      <c r="F172" s="6" t="s">
        <v>538</v>
      </c>
      <c r="G172" s="6">
        <v>1</v>
      </c>
      <c r="H172" s="6" t="s">
        <v>846</v>
      </c>
      <c r="I172" s="7">
        <v>43418</v>
      </c>
      <c r="J172" s="7">
        <f t="shared" si="2"/>
        <v>43783</v>
      </c>
      <c r="K172" s="7"/>
      <c r="L172" s="6" t="s">
        <v>839</v>
      </c>
      <c r="M172" s="53" t="s">
        <v>833</v>
      </c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</row>
    <row r="173" spans="1:26" ht="47.25" customHeight="1" x14ac:dyDescent="0.25">
      <c r="A173" s="54" t="s">
        <v>536</v>
      </c>
      <c r="B173" s="54" t="s">
        <v>537</v>
      </c>
      <c r="C173" s="54" t="s">
        <v>315</v>
      </c>
      <c r="D173" s="54" t="s">
        <v>1103</v>
      </c>
      <c r="E173" s="54" t="s">
        <v>769</v>
      </c>
      <c r="F173" s="54" t="s">
        <v>538</v>
      </c>
      <c r="G173" s="54">
        <v>1</v>
      </c>
      <c r="H173" s="54" t="s">
        <v>846</v>
      </c>
      <c r="I173" s="55">
        <v>43525</v>
      </c>
      <c r="J173" s="55">
        <f t="shared" si="2"/>
        <v>43890</v>
      </c>
      <c r="K173" s="55"/>
      <c r="L173" s="54" t="s">
        <v>839</v>
      </c>
      <c r="M173" s="56" t="s">
        <v>833</v>
      </c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</row>
    <row r="174" spans="1:26" ht="47.25" customHeight="1" x14ac:dyDescent="0.25">
      <c r="A174" s="54" t="s">
        <v>743</v>
      </c>
      <c r="B174" s="54" t="s">
        <v>744</v>
      </c>
      <c r="C174" s="54" t="s">
        <v>802</v>
      </c>
      <c r="D174" s="54" t="s">
        <v>1103</v>
      </c>
      <c r="E174" s="54" t="s">
        <v>1104</v>
      </c>
      <c r="F174" s="54" t="s">
        <v>538</v>
      </c>
      <c r="G174" s="54">
        <v>3</v>
      </c>
      <c r="H174" s="54" t="s">
        <v>846</v>
      </c>
      <c r="I174" s="55">
        <v>44008</v>
      </c>
      <c r="J174" s="55">
        <f t="shared" si="2"/>
        <v>44373</v>
      </c>
      <c r="K174" s="55"/>
      <c r="L174" s="54" t="s">
        <v>839</v>
      </c>
      <c r="M174" s="56" t="s">
        <v>833</v>
      </c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</row>
    <row r="175" spans="1:26" ht="47.25" customHeight="1" x14ac:dyDescent="0.25">
      <c r="A175" s="54" t="s">
        <v>455</v>
      </c>
      <c r="B175" s="54" t="s">
        <v>456</v>
      </c>
      <c r="C175" s="54" t="s">
        <v>803</v>
      </c>
      <c r="D175" s="54" t="s">
        <v>769</v>
      </c>
      <c r="E175" s="54" t="s">
        <v>1046</v>
      </c>
      <c r="F175" s="54" t="s">
        <v>538</v>
      </c>
      <c r="G175" s="54">
        <v>1</v>
      </c>
      <c r="H175" s="54" t="s">
        <v>846</v>
      </c>
      <c r="I175" s="55">
        <v>43423</v>
      </c>
      <c r="J175" s="55">
        <f t="shared" si="2"/>
        <v>43788</v>
      </c>
      <c r="K175" s="55"/>
      <c r="L175" s="54" t="s">
        <v>839</v>
      </c>
      <c r="M175" s="56" t="s">
        <v>833</v>
      </c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</row>
    <row r="176" spans="1:26" ht="47.25" customHeight="1" x14ac:dyDescent="0.25">
      <c r="A176" s="54" t="s">
        <v>1105</v>
      </c>
      <c r="B176" s="54" t="s">
        <v>450</v>
      </c>
      <c r="C176" s="54" t="s">
        <v>799</v>
      </c>
      <c r="D176" s="54" t="s">
        <v>1103</v>
      </c>
      <c r="E176" s="54" t="s">
        <v>769</v>
      </c>
      <c r="F176" s="54" t="s">
        <v>538</v>
      </c>
      <c r="G176" s="54">
        <v>1</v>
      </c>
      <c r="H176" s="54" t="s">
        <v>846</v>
      </c>
      <c r="I176" s="55">
        <v>43423</v>
      </c>
      <c r="J176" s="55">
        <f t="shared" si="2"/>
        <v>43788</v>
      </c>
      <c r="K176" s="55"/>
      <c r="L176" s="54" t="s">
        <v>839</v>
      </c>
      <c r="M176" s="56" t="s">
        <v>833</v>
      </c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</row>
    <row r="177" spans="1:26" ht="47.25" customHeight="1" x14ac:dyDescent="0.25">
      <c r="A177" s="54" t="s">
        <v>603</v>
      </c>
      <c r="B177" s="54" t="s">
        <v>604</v>
      </c>
      <c r="C177" s="54" t="s">
        <v>804</v>
      </c>
      <c r="D177" s="54" t="s">
        <v>1103</v>
      </c>
      <c r="E177" s="54" t="s">
        <v>769</v>
      </c>
      <c r="F177" s="54" t="s">
        <v>538</v>
      </c>
      <c r="G177" s="54">
        <v>2</v>
      </c>
      <c r="H177" s="54" t="s">
        <v>846</v>
      </c>
      <c r="I177" s="55">
        <v>43613</v>
      </c>
      <c r="J177" s="55">
        <f t="shared" si="2"/>
        <v>43978</v>
      </c>
      <c r="K177" s="55"/>
      <c r="L177" s="54" t="s">
        <v>839</v>
      </c>
      <c r="M177" s="56" t="s">
        <v>833</v>
      </c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</row>
    <row r="178" spans="1:26" ht="47.25" customHeight="1" x14ac:dyDescent="0.25">
      <c r="A178" s="54" t="s">
        <v>605</v>
      </c>
      <c r="B178" s="54" t="s">
        <v>606</v>
      </c>
      <c r="C178" s="54" t="s">
        <v>775</v>
      </c>
      <c r="D178" s="54" t="s">
        <v>1103</v>
      </c>
      <c r="E178" s="54" t="s">
        <v>769</v>
      </c>
      <c r="F178" s="54" t="s">
        <v>538</v>
      </c>
      <c r="G178" s="54">
        <v>1</v>
      </c>
      <c r="H178" s="54" t="s">
        <v>846</v>
      </c>
      <c r="I178" s="55">
        <v>43423</v>
      </c>
      <c r="J178" s="55">
        <f t="shared" si="2"/>
        <v>43788</v>
      </c>
      <c r="K178" s="55"/>
      <c r="L178" s="54" t="s">
        <v>839</v>
      </c>
      <c r="M178" s="56" t="s">
        <v>833</v>
      </c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</row>
    <row r="179" spans="1:26" ht="47.25" customHeight="1" x14ac:dyDescent="0.25">
      <c r="A179" s="54" t="s">
        <v>569</v>
      </c>
      <c r="B179" s="54" t="s">
        <v>570</v>
      </c>
      <c r="C179" s="54" t="s">
        <v>805</v>
      </c>
      <c r="D179" s="54" t="s">
        <v>1103</v>
      </c>
      <c r="E179" s="54" t="s">
        <v>1104</v>
      </c>
      <c r="F179" s="54" t="s">
        <v>538</v>
      </c>
      <c r="G179" s="54">
        <v>3</v>
      </c>
      <c r="H179" s="54" t="s">
        <v>846</v>
      </c>
      <c r="I179" s="55">
        <v>43992</v>
      </c>
      <c r="J179" s="55">
        <f t="shared" si="2"/>
        <v>44357</v>
      </c>
      <c r="K179" s="55"/>
      <c r="L179" s="54" t="s">
        <v>839</v>
      </c>
      <c r="M179" s="56" t="s">
        <v>833</v>
      </c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</row>
    <row r="180" spans="1:26" ht="15.75" customHeight="1" x14ac:dyDescent="0.25">
      <c r="A180" s="54" t="s">
        <v>543</v>
      </c>
      <c r="B180" s="54" t="s">
        <v>544</v>
      </c>
      <c r="C180" s="54" t="s">
        <v>806</v>
      </c>
      <c r="D180" s="54" t="s">
        <v>1046</v>
      </c>
      <c r="E180" s="54" t="s">
        <v>318</v>
      </c>
      <c r="F180" s="54" t="s">
        <v>223</v>
      </c>
      <c r="G180" s="54">
        <v>2</v>
      </c>
      <c r="H180" s="54" t="s">
        <v>1057</v>
      </c>
      <c r="I180" s="55">
        <v>43922</v>
      </c>
      <c r="J180" s="55">
        <f t="shared" si="2"/>
        <v>44287</v>
      </c>
      <c r="K180" s="55"/>
      <c r="L180" s="54" t="s">
        <v>839</v>
      </c>
      <c r="M180" s="56" t="s">
        <v>833</v>
      </c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4" t="s">
        <v>457</v>
      </c>
      <c r="B181" s="54" t="s">
        <v>458</v>
      </c>
      <c r="C181" s="54" t="s">
        <v>806</v>
      </c>
      <c r="D181" s="54" t="s">
        <v>1103</v>
      </c>
      <c r="E181" s="54" t="s">
        <v>318</v>
      </c>
      <c r="F181" s="54" t="s">
        <v>223</v>
      </c>
      <c r="G181" s="54">
        <v>1</v>
      </c>
      <c r="H181" s="54" t="s">
        <v>1057</v>
      </c>
      <c r="I181" s="55">
        <v>43434</v>
      </c>
      <c r="J181" s="55">
        <f t="shared" si="2"/>
        <v>43799</v>
      </c>
      <c r="K181" s="55"/>
      <c r="L181" s="54" t="s">
        <v>839</v>
      </c>
      <c r="M181" s="56" t="s">
        <v>833</v>
      </c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4" t="s">
        <v>459</v>
      </c>
      <c r="B182" s="54" t="s">
        <v>460</v>
      </c>
      <c r="C182" s="54" t="s">
        <v>807</v>
      </c>
      <c r="D182" s="54" t="s">
        <v>1103</v>
      </c>
      <c r="E182" s="54" t="s">
        <v>318</v>
      </c>
      <c r="F182" s="54" t="s">
        <v>223</v>
      </c>
      <c r="G182" s="54">
        <v>1</v>
      </c>
      <c r="H182" s="54" t="s">
        <v>1057</v>
      </c>
      <c r="I182" s="55">
        <v>43434</v>
      </c>
      <c r="J182" s="55">
        <f t="shared" si="2"/>
        <v>43799</v>
      </c>
      <c r="K182" s="55"/>
      <c r="L182" s="54" t="s">
        <v>839</v>
      </c>
      <c r="M182" s="56" t="s">
        <v>833</v>
      </c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4" t="s">
        <v>717</v>
      </c>
      <c r="B183" s="54" t="s">
        <v>718</v>
      </c>
      <c r="C183" s="54" t="s">
        <v>808</v>
      </c>
      <c r="D183" s="54" t="s">
        <v>1103</v>
      </c>
      <c r="E183" s="54" t="s">
        <v>318</v>
      </c>
      <c r="F183" s="54" t="s">
        <v>223</v>
      </c>
      <c r="G183" s="54">
        <v>1</v>
      </c>
      <c r="H183" s="54" t="s">
        <v>1057</v>
      </c>
      <c r="I183" s="55">
        <v>43434</v>
      </c>
      <c r="J183" s="55">
        <f t="shared" si="2"/>
        <v>43799</v>
      </c>
      <c r="K183" s="55"/>
      <c r="L183" s="54" t="s">
        <v>839</v>
      </c>
      <c r="M183" s="56" t="s">
        <v>833</v>
      </c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4" t="s">
        <v>719</v>
      </c>
      <c r="B184" s="54" t="s">
        <v>720</v>
      </c>
      <c r="C184" s="54" t="s">
        <v>809</v>
      </c>
      <c r="D184" s="54" t="s">
        <v>318</v>
      </c>
      <c r="E184" s="54" t="s">
        <v>1046</v>
      </c>
      <c r="F184" s="54" t="s">
        <v>223</v>
      </c>
      <c r="G184" s="54">
        <v>1</v>
      </c>
      <c r="H184" s="54" t="s">
        <v>1057</v>
      </c>
      <c r="I184" s="55">
        <v>43434</v>
      </c>
      <c r="J184" s="55">
        <f t="shared" si="2"/>
        <v>43799</v>
      </c>
      <c r="K184" s="55"/>
      <c r="L184" s="54" t="s">
        <v>839</v>
      </c>
      <c r="M184" s="56" t="s">
        <v>833</v>
      </c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4" t="s">
        <v>721</v>
      </c>
      <c r="B185" s="54" t="s">
        <v>722</v>
      </c>
      <c r="C185" s="54" t="s">
        <v>810</v>
      </c>
      <c r="D185" s="54" t="s">
        <v>318</v>
      </c>
      <c r="E185" s="54" t="s">
        <v>1046</v>
      </c>
      <c r="F185" s="54" t="s">
        <v>223</v>
      </c>
      <c r="G185" s="54">
        <v>1</v>
      </c>
      <c r="H185" s="54" t="s">
        <v>1057</v>
      </c>
      <c r="I185" s="55">
        <v>43434</v>
      </c>
      <c r="J185" s="55">
        <f t="shared" si="2"/>
        <v>43799</v>
      </c>
      <c r="K185" s="55"/>
      <c r="L185" s="54" t="s">
        <v>839</v>
      </c>
      <c r="M185" s="56" t="s">
        <v>833</v>
      </c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4" t="s">
        <v>723</v>
      </c>
      <c r="B186" s="54" t="s">
        <v>724</v>
      </c>
      <c r="C186" s="54" t="s">
        <v>309</v>
      </c>
      <c r="D186" s="54" t="s">
        <v>318</v>
      </c>
      <c r="E186" s="54" t="s">
        <v>1046</v>
      </c>
      <c r="F186" s="54" t="s">
        <v>223</v>
      </c>
      <c r="G186" s="54">
        <v>1</v>
      </c>
      <c r="H186" s="54" t="s">
        <v>1057</v>
      </c>
      <c r="I186" s="55">
        <v>43434</v>
      </c>
      <c r="J186" s="55">
        <f t="shared" si="2"/>
        <v>43799</v>
      </c>
      <c r="K186" s="55"/>
      <c r="L186" s="54" t="s">
        <v>839</v>
      </c>
      <c r="M186" s="56" t="s">
        <v>833</v>
      </c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 t="s">
        <v>811</v>
      </c>
      <c r="B187" s="4" t="s">
        <v>812</v>
      </c>
      <c r="C187" s="4" t="s">
        <v>309</v>
      </c>
      <c r="D187" s="4" t="s">
        <v>318</v>
      </c>
      <c r="E187" s="4" t="s">
        <v>1046</v>
      </c>
      <c r="F187" s="4" t="s">
        <v>223</v>
      </c>
      <c r="G187" s="4">
        <v>1</v>
      </c>
      <c r="H187" s="4" t="s">
        <v>1057</v>
      </c>
      <c r="I187" s="5">
        <v>43434</v>
      </c>
      <c r="J187" s="5">
        <f t="shared" si="2"/>
        <v>43799</v>
      </c>
      <c r="K187" s="5"/>
      <c r="L187" s="4" t="s">
        <v>839</v>
      </c>
      <c r="M187" s="58" t="s">
        <v>833</v>
      </c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4" t="s">
        <v>539</v>
      </c>
      <c r="B188" s="54" t="s">
        <v>540</v>
      </c>
      <c r="C188" s="54" t="s">
        <v>314</v>
      </c>
      <c r="D188" s="54" t="s">
        <v>1103</v>
      </c>
      <c r="E188" s="54" t="s">
        <v>318</v>
      </c>
      <c r="F188" s="54" t="s">
        <v>223</v>
      </c>
      <c r="G188" s="54">
        <v>1</v>
      </c>
      <c r="H188" s="54" t="s">
        <v>1057</v>
      </c>
      <c r="I188" s="55">
        <v>43525</v>
      </c>
      <c r="J188" s="55">
        <f t="shared" si="2"/>
        <v>43890</v>
      </c>
      <c r="K188" s="55"/>
      <c r="L188" s="54" t="s">
        <v>839</v>
      </c>
      <c r="M188" s="56" t="s">
        <v>833</v>
      </c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4" t="s">
        <v>361</v>
      </c>
      <c r="B189" s="54" t="s">
        <v>362</v>
      </c>
      <c r="C189" s="54" t="s">
        <v>249</v>
      </c>
      <c r="D189" s="54" t="s">
        <v>1106</v>
      </c>
      <c r="E189" s="54" t="s">
        <v>1046</v>
      </c>
      <c r="F189" s="54" t="s">
        <v>223</v>
      </c>
      <c r="G189" s="54">
        <v>1</v>
      </c>
      <c r="H189" s="54" t="s">
        <v>1057</v>
      </c>
      <c r="I189" s="55">
        <v>43577</v>
      </c>
      <c r="J189" s="55">
        <f t="shared" si="2"/>
        <v>43942</v>
      </c>
      <c r="K189" s="55"/>
      <c r="L189" s="54" t="s">
        <v>839</v>
      </c>
      <c r="M189" s="56" t="s">
        <v>833</v>
      </c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5.5" customHeight="1" x14ac:dyDescent="0.25">
      <c r="A190" s="8" t="s">
        <v>813</v>
      </c>
      <c r="B190" s="8" t="s">
        <v>1107</v>
      </c>
      <c r="C190" s="8" t="s">
        <v>306</v>
      </c>
      <c r="D190" s="8" t="s">
        <v>1101</v>
      </c>
      <c r="E190" s="8" t="s">
        <v>1046</v>
      </c>
      <c r="F190" s="8" t="s">
        <v>223</v>
      </c>
      <c r="G190" s="8">
        <v>1</v>
      </c>
      <c r="H190" s="8" t="s">
        <v>1057</v>
      </c>
      <c r="I190" s="9">
        <v>43819</v>
      </c>
      <c r="J190" s="9">
        <f t="shared" si="2"/>
        <v>44184</v>
      </c>
      <c r="K190" s="9"/>
      <c r="L190" s="8" t="s">
        <v>1108</v>
      </c>
      <c r="M190" s="59" t="s">
        <v>833</v>
      </c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4" t="s">
        <v>607</v>
      </c>
      <c r="B191" s="54" t="s">
        <v>608</v>
      </c>
      <c r="C191" s="54" t="s">
        <v>313</v>
      </c>
      <c r="D191" s="54" t="s">
        <v>1106</v>
      </c>
      <c r="E191" s="54" t="s">
        <v>1046</v>
      </c>
      <c r="F191" s="54" t="s">
        <v>223</v>
      </c>
      <c r="G191" s="54">
        <v>1</v>
      </c>
      <c r="H191" s="54" t="s">
        <v>1057</v>
      </c>
      <c r="I191" s="55">
        <v>43607</v>
      </c>
      <c r="J191" s="55">
        <f t="shared" si="2"/>
        <v>43972</v>
      </c>
      <c r="K191" s="55"/>
      <c r="L191" s="54" t="s">
        <v>839</v>
      </c>
      <c r="M191" s="56" t="s">
        <v>833</v>
      </c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6" t="s">
        <v>685</v>
      </c>
      <c r="B192" s="6" t="s">
        <v>686</v>
      </c>
      <c r="C192" s="6" t="s">
        <v>252</v>
      </c>
      <c r="D192" s="6" t="s">
        <v>1106</v>
      </c>
      <c r="E192" s="6" t="s">
        <v>1046</v>
      </c>
      <c r="F192" s="6" t="s">
        <v>223</v>
      </c>
      <c r="G192" s="6">
        <v>1</v>
      </c>
      <c r="H192" s="6" t="s">
        <v>1057</v>
      </c>
      <c r="I192" s="7">
        <v>43620</v>
      </c>
      <c r="J192" s="7">
        <f t="shared" si="2"/>
        <v>43985</v>
      </c>
      <c r="K192" s="7"/>
      <c r="L192" s="6" t="s">
        <v>839</v>
      </c>
      <c r="M192" s="53" t="s">
        <v>833</v>
      </c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7" ht="39.75" customHeight="1" x14ac:dyDescent="0.25">
      <c r="A193" s="54" t="s">
        <v>647</v>
      </c>
      <c r="B193" s="54" t="s">
        <v>648</v>
      </c>
      <c r="C193" s="54" t="s">
        <v>301</v>
      </c>
      <c r="D193" s="54" t="s">
        <v>1106</v>
      </c>
      <c r="E193" s="54" t="s">
        <v>1046</v>
      </c>
      <c r="F193" s="54" t="s">
        <v>223</v>
      </c>
      <c r="G193" s="54">
        <v>1</v>
      </c>
      <c r="H193" s="54" t="s">
        <v>1057</v>
      </c>
      <c r="I193" s="55">
        <v>43692</v>
      </c>
      <c r="J193" s="55">
        <f t="shared" si="2"/>
        <v>44057</v>
      </c>
      <c r="K193" s="55"/>
      <c r="L193" s="54" t="s">
        <v>839</v>
      </c>
      <c r="M193" s="56" t="s">
        <v>833</v>
      </c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7" ht="39.75" customHeight="1" x14ac:dyDescent="0.25">
      <c r="A194" s="54" t="s">
        <v>699</v>
      </c>
      <c r="B194" s="54" t="s">
        <v>700</v>
      </c>
      <c r="C194" s="60" t="s">
        <v>316</v>
      </c>
      <c r="D194" s="54" t="s">
        <v>322</v>
      </c>
      <c r="E194" s="54" t="s">
        <v>1046</v>
      </c>
      <c r="F194" s="54" t="s">
        <v>223</v>
      </c>
      <c r="G194" s="54">
        <v>2</v>
      </c>
      <c r="H194" s="54" t="s">
        <v>1057</v>
      </c>
      <c r="I194" s="55">
        <v>44018</v>
      </c>
      <c r="J194" s="55">
        <f t="shared" si="2"/>
        <v>44383</v>
      </c>
      <c r="K194" s="55"/>
      <c r="L194" s="54" t="s">
        <v>1109</v>
      </c>
      <c r="M194" s="61" t="s">
        <v>1110</v>
      </c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7" ht="15.75" customHeight="1" x14ac:dyDescent="0.25">
      <c r="A195" s="54" t="s">
        <v>687</v>
      </c>
      <c r="B195" s="54" t="s">
        <v>688</v>
      </c>
      <c r="C195" s="60" t="s">
        <v>312</v>
      </c>
      <c r="D195" s="54" t="s">
        <v>1103</v>
      </c>
      <c r="E195" s="54" t="s">
        <v>318</v>
      </c>
      <c r="F195" s="54" t="s">
        <v>223</v>
      </c>
      <c r="G195" s="54">
        <v>1</v>
      </c>
      <c r="H195" s="54" t="s">
        <v>1057</v>
      </c>
      <c r="I195" s="55">
        <v>43707</v>
      </c>
      <c r="J195" s="55">
        <f t="shared" si="2"/>
        <v>44072</v>
      </c>
      <c r="K195" s="55"/>
      <c r="L195" s="54" t="s">
        <v>839</v>
      </c>
      <c r="M195" s="56" t="s">
        <v>833</v>
      </c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7" ht="47.25" customHeight="1" x14ac:dyDescent="0.25">
      <c r="A196" s="6" t="s">
        <v>689</v>
      </c>
      <c r="B196" s="6" t="s">
        <v>690</v>
      </c>
      <c r="C196" s="6" t="s">
        <v>775</v>
      </c>
      <c r="D196" s="6" t="s">
        <v>1103</v>
      </c>
      <c r="E196" s="6" t="s">
        <v>769</v>
      </c>
      <c r="F196" s="6" t="s">
        <v>538</v>
      </c>
      <c r="G196" s="6">
        <v>1</v>
      </c>
      <c r="H196" s="6" t="s">
        <v>846</v>
      </c>
      <c r="I196" s="7">
        <v>43732</v>
      </c>
      <c r="J196" s="7">
        <f t="shared" si="2"/>
        <v>44097</v>
      </c>
      <c r="K196" s="7"/>
      <c r="L196" s="6" t="s">
        <v>839</v>
      </c>
      <c r="M196" s="53" t="s">
        <v>833</v>
      </c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7" ht="48.75" customHeight="1" x14ac:dyDescent="0.25">
      <c r="A197" s="6" t="s">
        <v>461</v>
      </c>
      <c r="B197" s="6" t="s">
        <v>462</v>
      </c>
      <c r="C197" s="6" t="s">
        <v>814</v>
      </c>
      <c r="D197" s="6" t="s">
        <v>1103</v>
      </c>
      <c r="E197" s="6" t="s">
        <v>769</v>
      </c>
      <c r="F197" s="6" t="s">
        <v>538</v>
      </c>
      <c r="G197" s="6">
        <v>1</v>
      </c>
      <c r="H197" s="6" t="s">
        <v>846</v>
      </c>
      <c r="I197" s="7">
        <v>43843</v>
      </c>
      <c r="J197" s="7">
        <f t="shared" si="2"/>
        <v>44208</v>
      </c>
      <c r="K197" s="7"/>
      <c r="L197" s="6" t="s">
        <v>1111</v>
      </c>
      <c r="M197" s="53" t="s">
        <v>833</v>
      </c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7" ht="48.75" customHeight="1" x14ac:dyDescent="0.25">
      <c r="A198" s="6" t="s">
        <v>563</v>
      </c>
      <c r="B198" s="6" t="s">
        <v>564</v>
      </c>
      <c r="C198" s="6" t="s">
        <v>798</v>
      </c>
      <c r="D198" s="6" t="s">
        <v>1103</v>
      </c>
      <c r="E198" s="6" t="s">
        <v>769</v>
      </c>
      <c r="F198" s="6" t="s">
        <v>538</v>
      </c>
      <c r="G198" s="6">
        <v>2</v>
      </c>
      <c r="H198" s="6" t="s">
        <v>846</v>
      </c>
      <c r="I198" s="7">
        <v>43978</v>
      </c>
      <c r="J198" s="7">
        <f t="shared" si="2"/>
        <v>44343</v>
      </c>
      <c r="K198" s="7"/>
      <c r="L198" s="6" t="s">
        <v>1111</v>
      </c>
      <c r="M198" s="62" t="s">
        <v>1110</v>
      </c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7" ht="48.75" customHeight="1" x14ac:dyDescent="0.25">
      <c r="A199" s="6" t="s">
        <v>555</v>
      </c>
      <c r="B199" s="6" t="s">
        <v>556</v>
      </c>
      <c r="C199" s="6" t="s">
        <v>798</v>
      </c>
      <c r="D199" s="6" t="s">
        <v>1103</v>
      </c>
      <c r="E199" s="6" t="s">
        <v>769</v>
      </c>
      <c r="F199" s="6" t="s">
        <v>538</v>
      </c>
      <c r="G199" s="6">
        <v>1</v>
      </c>
      <c r="H199" s="6" t="s">
        <v>846</v>
      </c>
      <c r="I199" s="7">
        <v>43939</v>
      </c>
      <c r="J199" s="7">
        <f t="shared" si="2"/>
        <v>44304</v>
      </c>
      <c r="K199" s="7"/>
      <c r="L199" s="6" t="s">
        <v>1111</v>
      </c>
      <c r="M199" s="62" t="s">
        <v>1110</v>
      </c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7" ht="48.75" customHeight="1" x14ac:dyDescent="0.25">
      <c r="A200" s="6" t="s">
        <v>815</v>
      </c>
      <c r="B200" s="6" t="s">
        <v>556</v>
      </c>
      <c r="C200" s="6" t="s">
        <v>798</v>
      </c>
      <c r="D200" s="6" t="s">
        <v>1103</v>
      </c>
      <c r="E200" s="6" t="s">
        <v>769</v>
      </c>
      <c r="F200" s="6" t="s">
        <v>538</v>
      </c>
      <c r="G200" s="6">
        <v>1</v>
      </c>
      <c r="H200" s="6" t="s">
        <v>846</v>
      </c>
      <c r="I200" s="7">
        <v>43939</v>
      </c>
      <c r="J200" s="7">
        <f t="shared" si="2"/>
        <v>44304</v>
      </c>
      <c r="K200" s="7"/>
      <c r="L200" s="6" t="s">
        <v>1111</v>
      </c>
      <c r="M200" s="62" t="s">
        <v>1110</v>
      </c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7" ht="48.75" customHeight="1" x14ac:dyDescent="0.25">
      <c r="A201" s="6" t="s">
        <v>565</v>
      </c>
      <c r="B201" s="6" t="s">
        <v>566</v>
      </c>
      <c r="C201" s="6" t="s">
        <v>320</v>
      </c>
      <c r="D201" s="6" t="s">
        <v>1103</v>
      </c>
      <c r="E201" s="6" t="s">
        <v>769</v>
      </c>
      <c r="F201" s="6" t="s">
        <v>538</v>
      </c>
      <c r="G201" s="6">
        <v>2</v>
      </c>
      <c r="H201" s="6" t="s">
        <v>846</v>
      </c>
      <c r="I201" s="7">
        <v>43978</v>
      </c>
      <c r="J201" s="7">
        <f t="shared" ref="J201:J205" si="3">I201+365</f>
        <v>44343</v>
      </c>
      <c r="K201" s="7"/>
      <c r="L201" s="6" t="s">
        <v>1111</v>
      </c>
      <c r="M201" s="62" t="s">
        <v>1110</v>
      </c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7" ht="48.75" customHeight="1" x14ac:dyDescent="0.25">
      <c r="A202" s="6" t="s">
        <v>567</v>
      </c>
      <c r="B202" s="6" t="s">
        <v>1112</v>
      </c>
      <c r="C202" s="6" t="s">
        <v>321</v>
      </c>
      <c r="D202" s="6" t="s">
        <v>1103</v>
      </c>
      <c r="E202" s="6" t="s">
        <v>769</v>
      </c>
      <c r="F202" s="6" t="s">
        <v>538</v>
      </c>
      <c r="G202" s="6">
        <v>2</v>
      </c>
      <c r="H202" s="6" t="s">
        <v>846</v>
      </c>
      <c r="I202" s="7">
        <v>43978</v>
      </c>
      <c r="J202" s="7">
        <f t="shared" si="3"/>
        <v>44343</v>
      </c>
      <c r="K202" s="7"/>
      <c r="L202" s="6" t="s">
        <v>1111</v>
      </c>
      <c r="M202" s="62" t="s">
        <v>1110</v>
      </c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7" ht="48.75" customHeight="1" x14ac:dyDescent="0.25">
      <c r="A203" s="6" t="s">
        <v>545</v>
      </c>
      <c r="B203" s="6" t="s">
        <v>546</v>
      </c>
      <c r="C203" s="8"/>
      <c r="D203" s="6" t="s">
        <v>1103</v>
      </c>
      <c r="E203" s="6" t="s">
        <v>769</v>
      </c>
      <c r="F203" s="6" t="s">
        <v>538</v>
      </c>
      <c r="G203" s="6">
        <v>1</v>
      </c>
      <c r="H203" s="6" t="s">
        <v>846</v>
      </c>
      <c r="I203" s="7">
        <v>43922</v>
      </c>
      <c r="J203" s="7">
        <f t="shared" si="3"/>
        <v>44287</v>
      </c>
      <c r="K203" s="7"/>
      <c r="L203" s="6" t="s">
        <v>1111</v>
      </c>
      <c r="M203" s="62" t="s">
        <v>1110</v>
      </c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7" ht="48.75" customHeight="1" x14ac:dyDescent="0.25">
      <c r="A204" s="6" t="s">
        <v>491</v>
      </c>
      <c r="B204" s="6" t="s">
        <v>492</v>
      </c>
      <c r="C204" s="6" t="s">
        <v>319</v>
      </c>
      <c r="D204" s="6" t="s">
        <v>1103</v>
      </c>
      <c r="E204" s="6" t="s">
        <v>769</v>
      </c>
      <c r="F204" s="6" t="s">
        <v>538</v>
      </c>
      <c r="G204" s="6">
        <v>1</v>
      </c>
      <c r="H204" s="6" t="s">
        <v>846</v>
      </c>
      <c r="I204" s="7">
        <v>43886</v>
      </c>
      <c r="J204" s="7">
        <f t="shared" si="3"/>
        <v>44251</v>
      </c>
      <c r="K204" s="7"/>
      <c r="L204" s="6" t="s">
        <v>1111</v>
      </c>
      <c r="M204" s="62" t="s">
        <v>1110</v>
      </c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7" ht="48.75" customHeight="1" x14ac:dyDescent="0.25">
      <c r="A205" s="96" t="s">
        <v>816</v>
      </c>
      <c r="B205" s="96" t="s">
        <v>817</v>
      </c>
      <c r="C205" s="96" t="s">
        <v>246</v>
      </c>
      <c r="D205" s="96" t="s">
        <v>188</v>
      </c>
      <c r="E205" s="96" t="s">
        <v>1104</v>
      </c>
      <c r="F205" s="96" t="s">
        <v>538</v>
      </c>
      <c r="G205" s="96">
        <v>1</v>
      </c>
      <c r="H205" s="96" t="s">
        <v>846</v>
      </c>
      <c r="I205" s="97">
        <v>44057</v>
      </c>
      <c r="J205" s="97">
        <f t="shared" si="3"/>
        <v>44422</v>
      </c>
      <c r="K205" s="97"/>
      <c r="L205" s="96" t="s">
        <v>1113</v>
      </c>
      <c r="M205" s="98" t="s">
        <v>1110</v>
      </c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7" ht="15.75" customHeight="1" x14ac:dyDescent="0.25">
      <c r="A206" s="63"/>
      <c r="B206" s="63"/>
      <c r="C206" s="63"/>
      <c r="D206" s="63"/>
      <c r="E206" s="63"/>
      <c r="F206" s="63"/>
      <c r="G206" s="63"/>
      <c r="H206" s="63"/>
      <c r="I206" s="64"/>
      <c r="J206" s="64"/>
      <c r="K206" s="64"/>
      <c r="L206" s="63"/>
      <c r="M206" s="65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7" ht="15.75" customHeight="1" x14ac:dyDescent="0.25">
      <c r="A207" s="411" t="s">
        <v>1114</v>
      </c>
      <c r="B207" s="412"/>
      <c r="C207" s="412"/>
      <c r="D207" s="412"/>
      <c r="E207" s="412"/>
      <c r="F207" s="412"/>
      <c r="G207" s="412"/>
      <c r="H207" s="412"/>
      <c r="I207" s="412"/>
      <c r="J207" s="412"/>
      <c r="K207" s="412"/>
      <c r="L207" s="412"/>
      <c r="M207" s="412"/>
      <c r="N207" s="412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 x14ac:dyDescent="0.25">
      <c r="A208" s="413" t="s">
        <v>324</v>
      </c>
      <c r="B208" s="412"/>
      <c r="C208" s="412"/>
      <c r="D208" s="412"/>
      <c r="E208" s="412"/>
      <c r="F208" s="412"/>
      <c r="G208" s="412"/>
      <c r="H208" s="412"/>
      <c r="I208" s="412"/>
      <c r="J208" s="412"/>
      <c r="K208" s="412"/>
      <c r="L208" s="412"/>
      <c r="M208" s="412"/>
      <c r="N208" s="412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29.25" customHeight="1" x14ac:dyDescent="0.25">
      <c r="A209" s="413" t="s">
        <v>325</v>
      </c>
      <c r="B209" s="412"/>
      <c r="C209" s="412"/>
      <c r="D209" s="412"/>
      <c r="E209" s="412"/>
      <c r="F209" s="412"/>
      <c r="G209" s="412"/>
      <c r="H209" s="412"/>
      <c r="I209" s="412"/>
      <c r="J209" s="412"/>
      <c r="K209" s="412"/>
      <c r="L209" s="412"/>
      <c r="M209" s="412"/>
      <c r="N209" s="412"/>
      <c r="O209" s="10"/>
      <c r="P209" s="10"/>
      <c r="Q209" s="10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 x14ac:dyDescent="0.25">
      <c r="A210" s="430" t="s">
        <v>326</v>
      </c>
      <c r="B210" s="412"/>
      <c r="C210" s="412"/>
      <c r="D210" s="412"/>
      <c r="E210" s="412"/>
      <c r="F210" s="412"/>
      <c r="G210" s="412"/>
      <c r="H210" s="412"/>
      <c r="I210" s="412"/>
      <c r="J210" s="412"/>
      <c r="K210" s="412"/>
      <c r="L210" s="412"/>
      <c r="M210" s="412"/>
      <c r="N210" s="412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 x14ac:dyDescent="0.25">
      <c r="A211" s="413" t="s">
        <v>1115</v>
      </c>
      <c r="B211" s="412"/>
      <c r="C211" s="412"/>
      <c r="D211" s="412"/>
      <c r="E211" s="412"/>
      <c r="F211" s="412"/>
      <c r="G211" s="412"/>
      <c r="H211" s="412"/>
      <c r="I211" s="412"/>
      <c r="J211" s="412"/>
      <c r="K211" s="412"/>
      <c r="L211" s="412"/>
      <c r="M211" s="412"/>
      <c r="N211" s="412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 x14ac:dyDescent="0.25">
      <c r="A212" s="413" t="s">
        <v>1116</v>
      </c>
      <c r="B212" s="412"/>
      <c r="C212" s="412"/>
      <c r="D212" s="412"/>
      <c r="E212" s="412"/>
      <c r="F212" s="412"/>
      <c r="G212" s="412"/>
      <c r="H212" s="412"/>
      <c r="I212" s="412"/>
      <c r="J212" s="412"/>
      <c r="K212" s="412"/>
      <c r="L212" s="412"/>
      <c r="M212" s="412"/>
      <c r="N212" s="412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 x14ac:dyDescent="0.25">
      <c r="A213" s="413" t="s">
        <v>1117</v>
      </c>
      <c r="B213" s="412"/>
      <c r="C213" s="412"/>
      <c r="D213" s="412"/>
      <c r="E213" s="412"/>
      <c r="F213" s="412"/>
      <c r="G213" s="412"/>
      <c r="H213" s="412"/>
      <c r="I213" s="412"/>
      <c r="J213" s="412"/>
      <c r="K213" s="412"/>
      <c r="L213" s="412"/>
      <c r="M213" s="412"/>
      <c r="N213" s="412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 x14ac:dyDescent="0.25">
      <c r="A214" s="413" t="s">
        <v>1118</v>
      </c>
      <c r="B214" s="412"/>
      <c r="C214" s="412"/>
      <c r="D214" s="412"/>
      <c r="E214" s="412"/>
      <c r="F214" s="412"/>
      <c r="G214" s="412"/>
      <c r="H214" s="412"/>
      <c r="I214" s="412"/>
      <c r="J214" s="412"/>
      <c r="K214" s="412"/>
      <c r="L214" s="412"/>
      <c r="M214" s="412"/>
      <c r="N214" s="412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 x14ac:dyDescent="0.25">
      <c r="A215" s="413" t="s">
        <v>1119</v>
      </c>
      <c r="B215" s="412"/>
      <c r="C215" s="412"/>
      <c r="D215" s="412"/>
      <c r="E215" s="412"/>
      <c r="F215" s="412"/>
      <c r="G215" s="412"/>
      <c r="H215" s="412"/>
      <c r="I215" s="412"/>
      <c r="J215" s="412"/>
      <c r="K215" s="412"/>
      <c r="L215" s="412"/>
      <c r="M215" s="412"/>
      <c r="N215" s="412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 x14ac:dyDescent="0.25">
      <c r="A216" s="413" t="s">
        <v>1120</v>
      </c>
      <c r="B216" s="412"/>
      <c r="C216" s="412"/>
      <c r="D216" s="412"/>
      <c r="E216" s="412"/>
      <c r="F216" s="412"/>
      <c r="G216" s="412"/>
      <c r="H216" s="412"/>
      <c r="I216" s="412"/>
      <c r="J216" s="412"/>
      <c r="K216" s="412"/>
      <c r="L216" s="412"/>
      <c r="M216" s="412"/>
      <c r="N216" s="412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 x14ac:dyDescent="0.25">
      <c r="A217" s="413" t="s">
        <v>1121</v>
      </c>
      <c r="B217" s="412"/>
      <c r="C217" s="412"/>
      <c r="D217" s="412"/>
      <c r="E217" s="412"/>
      <c r="F217" s="412"/>
      <c r="G217" s="412"/>
      <c r="H217" s="412"/>
      <c r="I217" s="412"/>
      <c r="J217" s="412"/>
      <c r="K217" s="412"/>
      <c r="L217" s="412"/>
      <c r="M217" s="412"/>
      <c r="N217" s="412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 x14ac:dyDescent="0.25">
      <c r="A218" s="413" t="s">
        <v>1122</v>
      </c>
      <c r="B218" s="412"/>
      <c r="C218" s="412"/>
      <c r="D218" s="412"/>
      <c r="E218" s="412"/>
      <c r="F218" s="412"/>
      <c r="G218" s="412"/>
      <c r="H218" s="412"/>
      <c r="I218" s="412"/>
      <c r="J218" s="412"/>
      <c r="K218" s="412"/>
      <c r="L218" s="412"/>
      <c r="M218" s="412"/>
      <c r="N218" s="412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 x14ac:dyDescent="0.25">
      <c r="A219" s="413" t="s">
        <v>1123</v>
      </c>
      <c r="B219" s="412"/>
      <c r="C219" s="412"/>
      <c r="D219" s="412"/>
      <c r="E219" s="412"/>
      <c r="F219" s="412"/>
      <c r="G219" s="412"/>
      <c r="H219" s="412"/>
      <c r="I219" s="412"/>
      <c r="J219" s="412"/>
      <c r="K219" s="412"/>
      <c r="L219" s="412"/>
      <c r="M219" s="412"/>
      <c r="N219" s="412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6.5" customHeight="1" x14ac:dyDescent="0.25">
      <c r="A220" s="413" t="s">
        <v>1124</v>
      </c>
      <c r="B220" s="412"/>
      <c r="C220" s="412"/>
      <c r="D220" s="412"/>
      <c r="E220" s="412"/>
      <c r="F220" s="412"/>
      <c r="G220" s="412"/>
      <c r="H220" s="412"/>
      <c r="I220" s="412"/>
      <c r="J220" s="412"/>
      <c r="K220" s="412"/>
      <c r="L220" s="412"/>
      <c r="M220" s="412"/>
      <c r="N220" s="412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 x14ac:dyDescent="0.25">
      <c r="A221" s="429" t="s">
        <v>1125</v>
      </c>
      <c r="B221" s="412"/>
      <c r="C221" s="412"/>
      <c r="D221" s="412"/>
      <c r="E221" s="412"/>
      <c r="F221" s="412"/>
      <c r="G221" s="412"/>
      <c r="H221" s="412"/>
      <c r="I221" s="412"/>
      <c r="J221" s="412"/>
      <c r="K221" s="412"/>
      <c r="L221" s="412"/>
      <c r="M221" s="412"/>
      <c r="N221" s="412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33" customHeight="1" x14ac:dyDescent="0.25">
      <c r="A222" s="413" t="s">
        <v>1126</v>
      </c>
      <c r="B222" s="412"/>
      <c r="C222" s="412"/>
      <c r="D222" s="412"/>
      <c r="E222" s="412"/>
      <c r="F222" s="412"/>
      <c r="G222" s="412"/>
      <c r="H222" s="412"/>
      <c r="I222" s="412"/>
      <c r="J222" s="412"/>
      <c r="K222" s="412"/>
      <c r="L222" s="412"/>
      <c r="M222" s="412"/>
      <c r="N222" s="412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 x14ac:dyDescent="0.25">
      <c r="A223" s="430" t="s">
        <v>341</v>
      </c>
      <c r="B223" s="412"/>
      <c r="C223" s="412"/>
      <c r="D223" s="412"/>
      <c r="E223" s="412"/>
      <c r="F223" s="412"/>
      <c r="G223" s="412"/>
      <c r="H223" s="412"/>
      <c r="I223" s="412"/>
      <c r="J223" s="412"/>
      <c r="K223" s="412"/>
      <c r="L223" s="412"/>
      <c r="M223" s="412"/>
      <c r="N223" s="412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</sheetData>
  <autoFilter ref="A7:N223" xr:uid="{00000000-0009-0000-0000-000002000000}"/>
  <mergeCells count="27">
    <mergeCell ref="A217:N217"/>
    <mergeCell ref="A209:N209"/>
    <mergeCell ref="A210:N210"/>
    <mergeCell ref="A208:N208"/>
    <mergeCell ref="A211:N211"/>
    <mergeCell ref="A212:N212"/>
    <mergeCell ref="A219:N219"/>
    <mergeCell ref="A220:N220"/>
    <mergeCell ref="A221:N221"/>
    <mergeCell ref="A222:N222"/>
    <mergeCell ref="A223:N223"/>
    <mergeCell ref="C1:L3"/>
    <mergeCell ref="A207:N207"/>
    <mergeCell ref="A218:N218"/>
    <mergeCell ref="M1:N1"/>
    <mergeCell ref="M2:N2"/>
    <mergeCell ref="M3:N3"/>
    <mergeCell ref="A5:I5"/>
    <mergeCell ref="J5:M5"/>
    <mergeCell ref="A6:B6"/>
    <mergeCell ref="C6:I6"/>
    <mergeCell ref="J6:M6"/>
    <mergeCell ref="A1:B3"/>
    <mergeCell ref="A213:N213"/>
    <mergeCell ref="A214:N214"/>
    <mergeCell ref="A215:N215"/>
    <mergeCell ref="A216:N216"/>
  </mergeCells>
  <hyperlinks>
    <hyperlink ref="M13" r:id="rId1" xr:uid="{00000000-0004-0000-0200-000000000000}"/>
    <hyperlink ref="M51" r:id="rId2" xr:uid="{00000000-0004-0000-0200-000001000000}"/>
    <hyperlink ref="M163" r:id="rId3" xr:uid="{00000000-0004-0000-0200-000002000000}"/>
    <hyperlink ref="M164" r:id="rId4" xr:uid="{00000000-0004-0000-0200-000003000000}"/>
    <hyperlink ref="M165" r:id="rId5" xr:uid="{00000000-0004-0000-0200-000004000000}"/>
  </hyperlinks>
  <pageMargins left="0.7" right="0.7" top="0.75" bottom="0.75" header="0" footer="0"/>
  <pageSetup orientation="portrait"/>
  <drawing r:id="rId6"/>
  <legacyDrawing r:id="rId7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14"/>
  <dimension ref="A1:K257"/>
  <sheetViews>
    <sheetView workbookViewId="0"/>
  </sheetViews>
  <sheetFormatPr baseColWidth="10" defaultColWidth="12.625" defaultRowHeight="15" customHeight="1" x14ac:dyDescent="0.2"/>
  <cols>
    <col min="1" max="1" width="9.5" customWidth="1"/>
    <col min="2" max="2" width="35.875" customWidth="1"/>
    <col min="3" max="3" width="8.25" customWidth="1"/>
    <col min="4" max="4" width="26.375" customWidth="1"/>
    <col min="5" max="5" width="12.25" customWidth="1"/>
    <col min="6" max="6" width="9.875" customWidth="1"/>
    <col min="7" max="7" width="11.375" customWidth="1"/>
    <col min="8" max="8" width="13.25" customWidth="1"/>
    <col min="9" max="11" width="9.375" customWidth="1"/>
  </cols>
  <sheetData>
    <row r="1" spans="1:11" x14ac:dyDescent="0.25">
      <c r="A1" s="424"/>
      <c r="B1" s="425"/>
      <c r="C1" s="432" t="s">
        <v>1127</v>
      </c>
      <c r="D1" s="433"/>
      <c r="E1" s="433"/>
      <c r="F1" s="425"/>
      <c r="G1" s="414" t="s">
        <v>1128</v>
      </c>
      <c r="H1" s="415"/>
    </row>
    <row r="2" spans="1:11" x14ac:dyDescent="0.25">
      <c r="A2" s="426"/>
      <c r="B2" s="427"/>
      <c r="C2" s="426"/>
      <c r="D2" s="412"/>
      <c r="E2" s="412"/>
      <c r="F2" s="427"/>
      <c r="G2" s="414" t="s">
        <v>1027</v>
      </c>
      <c r="H2" s="415"/>
    </row>
    <row r="3" spans="1:11" x14ac:dyDescent="0.25">
      <c r="A3" s="428"/>
      <c r="B3" s="417"/>
      <c r="C3" s="428"/>
      <c r="D3" s="434"/>
      <c r="E3" s="434"/>
      <c r="F3" s="417"/>
      <c r="G3" s="435" t="s">
        <v>1028</v>
      </c>
      <c r="H3" s="417"/>
    </row>
    <row r="4" spans="1:11" ht="18.75" x14ac:dyDescent="0.25">
      <c r="A4" s="2"/>
      <c r="B4" s="2"/>
      <c r="C4" s="3"/>
      <c r="D4" s="3"/>
      <c r="E4" s="3"/>
      <c r="F4" s="3"/>
      <c r="G4" s="3"/>
      <c r="H4" s="3"/>
    </row>
    <row r="5" spans="1:11" ht="14.25" x14ac:dyDescent="0.2">
      <c r="A5" s="418" t="s">
        <v>1129</v>
      </c>
      <c r="B5" s="419"/>
      <c r="C5" s="419"/>
      <c r="D5" s="419"/>
      <c r="E5" s="419"/>
      <c r="F5" s="419"/>
      <c r="G5" s="419"/>
      <c r="H5" s="415"/>
    </row>
    <row r="6" spans="1:11" ht="14.25" x14ac:dyDescent="0.2">
      <c r="A6" s="422" t="s">
        <v>1130</v>
      </c>
      <c r="B6" s="415"/>
      <c r="C6" s="431" t="s">
        <v>1003</v>
      </c>
      <c r="D6" s="419"/>
      <c r="E6" s="419"/>
      <c r="F6" s="419"/>
      <c r="G6" s="419"/>
      <c r="H6" s="415"/>
    </row>
    <row r="7" spans="1:11" ht="47.25" x14ac:dyDescent="0.2">
      <c r="A7" s="145" t="s">
        <v>1033</v>
      </c>
      <c r="B7" s="66" t="s">
        <v>1131</v>
      </c>
      <c r="C7" s="146" t="s">
        <v>1132</v>
      </c>
      <c r="D7" s="146" t="s">
        <v>1133</v>
      </c>
      <c r="E7" s="146" t="s">
        <v>1134</v>
      </c>
      <c r="F7" s="146" t="s">
        <v>1135</v>
      </c>
      <c r="G7" s="146" t="s">
        <v>1136</v>
      </c>
      <c r="H7" s="147" t="s">
        <v>1137</v>
      </c>
    </row>
    <row r="8" spans="1:11" ht="22.5" x14ac:dyDescent="0.2">
      <c r="A8" s="67" t="s">
        <v>1138</v>
      </c>
      <c r="B8" s="68" t="s">
        <v>1009</v>
      </c>
      <c r="C8" s="68">
        <v>2017</v>
      </c>
      <c r="D8" s="68" t="s">
        <v>1010</v>
      </c>
      <c r="E8" s="68" t="s">
        <v>831</v>
      </c>
      <c r="F8" s="68" t="s">
        <v>1139</v>
      </c>
      <c r="G8" s="68" t="s">
        <v>1049</v>
      </c>
      <c r="H8" s="70" t="s">
        <v>1140</v>
      </c>
    </row>
    <row r="9" spans="1:11" ht="33.75" x14ac:dyDescent="0.2">
      <c r="A9" s="69" t="s">
        <v>1141</v>
      </c>
      <c r="B9" s="105" t="s">
        <v>1011</v>
      </c>
      <c r="C9" s="105">
        <v>2015</v>
      </c>
      <c r="D9" s="105" t="s">
        <v>1012</v>
      </c>
      <c r="E9" s="105" t="s">
        <v>1013</v>
      </c>
      <c r="F9" s="68" t="s">
        <v>1139</v>
      </c>
      <c r="G9" s="68" t="s">
        <v>1049</v>
      </c>
      <c r="H9" s="70" t="s">
        <v>1140</v>
      </c>
    </row>
    <row r="10" spans="1:11" ht="22.5" x14ac:dyDescent="0.2">
      <c r="A10" s="137" t="s">
        <v>1142</v>
      </c>
      <c r="B10" s="148" t="s">
        <v>1143</v>
      </c>
      <c r="C10" s="148">
        <v>1995</v>
      </c>
      <c r="D10" s="148" t="s">
        <v>1014</v>
      </c>
      <c r="E10" s="22" t="s">
        <v>1013</v>
      </c>
      <c r="F10" s="149" t="s">
        <v>1139</v>
      </c>
      <c r="G10" s="149" t="s">
        <v>1049</v>
      </c>
      <c r="H10" s="22" t="s">
        <v>224</v>
      </c>
    </row>
    <row r="11" spans="1:11" ht="22.5" x14ac:dyDescent="0.2">
      <c r="A11" s="71" t="s">
        <v>1144</v>
      </c>
      <c r="B11" s="72" t="s">
        <v>1145</v>
      </c>
      <c r="C11" s="72">
        <v>2005</v>
      </c>
      <c r="D11" s="72" t="s">
        <v>1146</v>
      </c>
      <c r="E11" s="72" t="s">
        <v>1147</v>
      </c>
      <c r="F11" s="68" t="s">
        <v>1139</v>
      </c>
      <c r="G11" s="68" t="s">
        <v>1148</v>
      </c>
      <c r="H11" s="105" t="s">
        <v>224</v>
      </c>
    </row>
    <row r="12" spans="1:11" ht="22.5" x14ac:dyDescent="0.2">
      <c r="A12" s="71" t="s">
        <v>1149</v>
      </c>
      <c r="B12" s="72" t="s">
        <v>1150</v>
      </c>
      <c r="C12" s="72">
        <v>2008</v>
      </c>
      <c r="D12" s="72" t="s">
        <v>1151</v>
      </c>
      <c r="E12" s="72" t="s">
        <v>1147</v>
      </c>
      <c r="F12" s="68" t="s">
        <v>1139</v>
      </c>
      <c r="G12" s="68" t="s">
        <v>1148</v>
      </c>
      <c r="H12" s="105" t="s">
        <v>224</v>
      </c>
    </row>
    <row r="13" spans="1:11" ht="22.5" x14ac:dyDescent="0.2">
      <c r="A13" s="71" t="s">
        <v>1152</v>
      </c>
      <c r="B13" s="72" t="s">
        <v>1016</v>
      </c>
      <c r="C13" s="72">
        <v>2005</v>
      </c>
      <c r="D13" s="72" t="s">
        <v>1153</v>
      </c>
      <c r="E13" s="72" t="s">
        <v>1147</v>
      </c>
      <c r="F13" s="68" t="s">
        <v>1139</v>
      </c>
      <c r="G13" s="68" t="s">
        <v>1148</v>
      </c>
      <c r="H13" s="105" t="s">
        <v>224</v>
      </c>
    </row>
    <row r="14" spans="1:11" ht="22.5" x14ac:dyDescent="0.2">
      <c r="A14" s="71" t="s">
        <v>1154</v>
      </c>
      <c r="B14" s="72" t="s">
        <v>1155</v>
      </c>
      <c r="C14" s="72">
        <v>2005</v>
      </c>
      <c r="D14" s="72" t="s">
        <v>1156</v>
      </c>
      <c r="E14" s="72" t="s">
        <v>1157</v>
      </c>
      <c r="F14" s="68" t="s">
        <v>1139</v>
      </c>
      <c r="G14" s="68" t="s">
        <v>1148</v>
      </c>
      <c r="H14" s="105" t="s">
        <v>224</v>
      </c>
      <c r="I14" s="73"/>
      <c r="J14" s="73"/>
      <c r="K14" s="73"/>
    </row>
    <row r="15" spans="1:11" ht="22.5" x14ac:dyDescent="0.2">
      <c r="A15" s="71" t="s">
        <v>1158</v>
      </c>
      <c r="B15" s="72" t="s">
        <v>1159</v>
      </c>
      <c r="C15" s="72">
        <v>2008</v>
      </c>
      <c r="D15" s="72" t="s">
        <v>1160</v>
      </c>
      <c r="E15" s="72" t="s">
        <v>1157</v>
      </c>
      <c r="F15" s="68" t="s">
        <v>1139</v>
      </c>
      <c r="G15" s="68" t="s">
        <v>1148</v>
      </c>
      <c r="H15" s="105" t="s">
        <v>224</v>
      </c>
    </row>
    <row r="16" spans="1:11" ht="22.5" x14ac:dyDescent="0.2">
      <c r="A16" s="71" t="s">
        <v>1161</v>
      </c>
      <c r="B16" s="72" t="s">
        <v>1162</v>
      </c>
      <c r="C16" s="72">
        <v>2005</v>
      </c>
      <c r="D16" s="72" t="s">
        <v>1163</v>
      </c>
      <c r="E16" s="72" t="s">
        <v>1164</v>
      </c>
      <c r="F16" s="68" t="s">
        <v>1139</v>
      </c>
      <c r="G16" s="68" t="s">
        <v>1148</v>
      </c>
      <c r="H16" s="105" t="s">
        <v>224</v>
      </c>
    </row>
    <row r="17" spans="1:8" ht="45" x14ac:dyDescent="0.2">
      <c r="A17" s="71" t="s">
        <v>1165</v>
      </c>
      <c r="B17" s="72" t="s">
        <v>1166</v>
      </c>
      <c r="C17" s="72">
        <v>2005</v>
      </c>
      <c r="D17" s="72" t="s">
        <v>1167</v>
      </c>
      <c r="E17" s="72" t="s">
        <v>1164</v>
      </c>
      <c r="F17" s="68" t="s">
        <v>1139</v>
      </c>
      <c r="G17" s="68" t="s">
        <v>1148</v>
      </c>
      <c r="H17" s="105" t="s">
        <v>224</v>
      </c>
    </row>
    <row r="18" spans="1:8" ht="22.5" x14ac:dyDescent="0.2">
      <c r="A18" s="71" t="s">
        <v>1168</v>
      </c>
      <c r="B18" s="72" t="s">
        <v>1169</v>
      </c>
      <c r="C18" s="72">
        <v>2006</v>
      </c>
      <c r="D18" s="72" t="s">
        <v>1170</v>
      </c>
      <c r="E18" s="72" t="s">
        <v>1164</v>
      </c>
      <c r="F18" s="68" t="s">
        <v>1139</v>
      </c>
      <c r="G18" s="68" t="s">
        <v>1148</v>
      </c>
      <c r="H18" s="105" t="s">
        <v>224</v>
      </c>
    </row>
    <row r="19" spans="1:8" ht="22.5" x14ac:dyDescent="0.2">
      <c r="A19" s="71" t="s">
        <v>1171</v>
      </c>
      <c r="B19" s="72" t="s">
        <v>1172</v>
      </c>
      <c r="C19" s="72">
        <v>2005</v>
      </c>
      <c r="D19" s="72" t="s">
        <v>1173</v>
      </c>
      <c r="E19" s="72" t="s">
        <v>1164</v>
      </c>
      <c r="F19" s="68" t="s">
        <v>1139</v>
      </c>
      <c r="G19" s="68" t="s">
        <v>1148</v>
      </c>
      <c r="H19" s="105" t="s">
        <v>224</v>
      </c>
    </row>
    <row r="20" spans="1:8" ht="33.75" x14ac:dyDescent="0.2">
      <c r="A20" s="71" t="s">
        <v>1174</v>
      </c>
      <c r="B20" s="72" t="s">
        <v>1175</v>
      </c>
      <c r="C20" s="72">
        <v>2005</v>
      </c>
      <c r="D20" s="72" t="s">
        <v>1176</v>
      </c>
      <c r="E20" s="72" t="s">
        <v>1177</v>
      </c>
      <c r="F20" s="68" t="s">
        <v>1139</v>
      </c>
      <c r="G20" s="68" t="s">
        <v>1148</v>
      </c>
      <c r="H20" s="105" t="s">
        <v>224</v>
      </c>
    </row>
    <row r="21" spans="1:8" ht="15.75" customHeight="1" x14ac:dyDescent="0.2">
      <c r="A21" s="71" t="s">
        <v>1178</v>
      </c>
      <c r="B21" s="72" t="s">
        <v>1179</v>
      </c>
      <c r="C21" s="72">
        <v>2005</v>
      </c>
      <c r="D21" s="72" t="s">
        <v>1180</v>
      </c>
      <c r="E21" s="72" t="s">
        <v>1177</v>
      </c>
      <c r="F21" s="68" t="s">
        <v>1139</v>
      </c>
      <c r="G21" s="68" t="s">
        <v>1148</v>
      </c>
      <c r="H21" s="105" t="s">
        <v>224</v>
      </c>
    </row>
    <row r="22" spans="1:8" ht="15.75" customHeight="1" x14ac:dyDescent="0.2">
      <c r="A22" s="71" t="s">
        <v>1181</v>
      </c>
      <c r="B22" s="72" t="s">
        <v>1182</v>
      </c>
      <c r="C22" s="72">
        <v>2002</v>
      </c>
      <c r="D22" s="72" t="s">
        <v>1183</v>
      </c>
      <c r="E22" s="72" t="s">
        <v>1177</v>
      </c>
      <c r="F22" s="68" t="s">
        <v>1139</v>
      </c>
      <c r="G22" s="68" t="s">
        <v>1148</v>
      </c>
      <c r="H22" s="105" t="s">
        <v>224</v>
      </c>
    </row>
    <row r="23" spans="1:8" ht="28.5" customHeight="1" x14ac:dyDescent="0.2">
      <c r="A23" s="71" t="s">
        <v>1184</v>
      </c>
      <c r="B23" s="72" t="s">
        <v>1185</v>
      </c>
      <c r="C23" s="72">
        <v>2005</v>
      </c>
      <c r="D23" s="72" t="s">
        <v>1186</v>
      </c>
      <c r="E23" s="72" t="s">
        <v>1187</v>
      </c>
      <c r="F23" s="68" t="s">
        <v>1139</v>
      </c>
      <c r="G23" s="68" t="s">
        <v>1148</v>
      </c>
      <c r="H23" s="105" t="s">
        <v>224</v>
      </c>
    </row>
    <row r="24" spans="1:8" ht="15.75" customHeight="1" x14ac:dyDescent="0.2">
      <c r="A24" s="71" t="s">
        <v>1188</v>
      </c>
      <c r="B24" s="72" t="s">
        <v>1189</v>
      </c>
      <c r="C24" s="72">
        <v>2005</v>
      </c>
      <c r="D24" s="72" t="s">
        <v>1190</v>
      </c>
      <c r="E24" s="72" t="s">
        <v>1187</v>
      </c>
      <c r="F24" s="68" t="s">
        <v>1139</v>
      </c>
      <c r="G24" s="68" t="s">
        <v>1148</v>
      </c>
      <c r="H24" s="105" t="s">
        <v>224</v>
      </c>
    </row>
    <row r="25" spans="1:8" ht="58.5" customHeight="1" x14ac:dyDescent="0.2">
      <c r="A25" s="71" t="s">
        <v>1191</v>
      </c>
      <c r="B25" s="72" t="s">
        <v>1192</v>
      </c>
      <c r="C25" s="72">
        <v>2005</v>
      </c>
      <c r="D25" s="72" t="s">
        <v>1193</v>
      </c>
      <c r="E25" s="72" t="s">
        <v>1187</v>
      </c>
      <c r="F25" s="68" t="s">
        <v>1139</v>
      </c>
      <c r="G25" s="68" t="s">
        <v>1148</v>
      </c>
      <c r="H25" s="105" t="s">
        <v>224</v>
      </c>
    </row>
    <row r="26" spans="1:8" ht="15.75" customHeight="1" x14ac:dyDescent="0.2">
      <c r="A26" s="71" t="s">
        <v>1194</v>
      </c>
      <c r="B26" s="72" t="s">
        <v>1017</v>
      </c>
      <c r="C26" s="72"/>
      <c r="D26" s="72" t="s">
        <v>1195</v>
      </c>
      <c r="E26" s="72" t="s">
        <v>1187</v>
      </c>
      <c r="F26" s="68" t="s">
        <v>1139</v>
      </c>
      <c r="G26" s="68" t="s">
        <v>1148</v>
      </c>
      <c r="H26" s="105" t="s">
        <v>224</v>
      </c>
    </row>
    <row r="27" spans="1:8" ht="15.75" customHeight="1" x14ac:dyDescent="0.2">
      <c r="A27" s="71" t="s">
        <v>1196</v>
      </c>
      <c r="B27" s="72" t="s">
        <v>1197</v>
      </c>
      <c r="C27" s="72">
        <v>2017</v>
      </c>
      <c r="D27" s="72" t="s">
        <v>1198</v>
      </c>
      <c r="E27" s="72" t="s">
        <v>1199</v>
      </c>
      <c r="F27" s="68" t="s">
        <v>1139</v>
      </c>
      <c r="G27" s="68" t="s">
        <v>1148</v>
      </c>
      <c r="H27" s="105" t="s">
        <v>224</v>
      </c>
    </row>
    <row r="28" spans="1:8" ht="15.75" customHeight="1" x14ac:dyDescent="0.2">
      <c r="A28" s="71" t="s">
        <v>1200</v>
      </c>
      <c r="B28" s="72" t="s">
        <v>1018</v>
      </c>
      <c r="C28" s="72">
        <v>2012</v>
      </c>
      <c r="D28" s="72" t="s">
        <v>1201</v>
      </c>
      <c r="E28" s="72" t="s">
        <v>1202</v>
      </c>
      <c r="F28" s="68" t="s">
        <v>1139</v>
      </c>
      <c r="G28" s="68" t="s">
        <v>1148</v>
      </c>
      <c r="H28" s="105" t="s">
        <v>224</v>
      </c>
    </row>
    <row r="29" spans="1:8" ht="15.75" customHeight="1" x14ac:dyDescent="0.2">
      <c r="A29" s="71" t="s">
        <v>1203</v>
      </c>
      <c r="B29" s="72" t="s">
        <v>1019</v>
      </c>
      <c r="C29" s="72">
        <v>2012</v>
      </c>
      <c r="D29" s="72" t="s">
        <v>1204</v>
      </c>
      <c r="E29" s="72" t="s">
        <v>1202</v>
      </c>
      <c r="F29" s="68" t="s">
        <v>1139</v>
      </c>
      <c r="G29" s="68" t="s">
        <v>1148</v>
      </c>
      <c r="H29" s="105" t="s">
        <v>224</v>
      </c>
    </row>
    <row r="30" spans="1:8" ht="15.75" customHeight="1" x14ac:dyDescent="0.2">
      <c r="A30" s="71" t="s">
        <v>1205</v>
      </c>
      <c r="B30" s="72" t="s">
        <v>1206</v>
      </c>
      <c r="C30" s="72">
        <v>2005</v>
      </c>
      <c r="D30" s="72" t="s">
        <v>1207</v>
      </c>
      <c r="E30" s="72" t="s">
        <v>1208</v>
      </c>
      <c r="F30" s="68" t="s">
        <v>1139</v>
      </c>
      <c r="G30" s="68" t="s">
        <v>1148</v>
      </c>
      <c r="H30" s="105" t="s">
        <v>224</v>
      </c>
    </row>
    <row r="31" spans="1:8" ht="15.75" customHeight="1" x14ac:dyDescent="0.2">
      <c r="A31" s="71" t="s">
        <v>1209</v>
      </c>
      <c r="B31" s="72" t="s">
        <v>1210</v>
      </c>
      <c r="C31" s="72">
        <v>2005</v>
      </c>
      <c r="D31" s="72" t="s">
        <v>1211</v>
      </c>
      <c r="E31" s="72" t="s">
        <v>1208</v>
      </c>
      <c r="F31" s="68" t="s">
        <v>1139</v>
      </c>
      <c r="G31" s="68" t="s">
        <v>1148</v>
      </c>
      <c r="H31" s="105" t="s">
        <v>224</v>
      </c>
    </row>
    <row r="32" spans="1:8" ht="15.75" customHeight="1" x14ac:dyDescent="0.2">
      <c r="A32" s="71" t="s">
        <v>1212</v>
      </c>
      <c r="B32" s="72" t="s">
        <v>1213</v>
      </c>
      <c r="C32" s="72">
        <v>2008</v>
      </c>
      <c r="D32" s="72"/>
      <c r="E32" s="72" t="s">
        <v>1214</v>
      </c>
      <c r="F32" s="68" t="s">
        <v>1139</v>
      </c>
      <c r="G32" s="68" t="s">
        <v>1148</v>
      </c>
      <c r="H32" s="105" t="s">
        <v>224</v>
      </c>
    </row>
    <row r="33" spans="1:8" ht="15.75" customHeight="1" x14ac:dyDescent="0.2">
      <c r="A33" s="71" t="s">
        <v>1215</v>
      </c>
      <c r="B33" s="72" t="s">
        <v>1216</v>
      </c>
      <c r="C33" s="72">
        <v>2008</v>
      </c>
      <c r="D33" s="72"/>
      <c r="E33" s="72" t="s">
        <v>1214</v>
      </c>
      <c r="F33" s="68" t="s">
        <v>1139</v>
      </c>
      <c r="G33" s="68" t="s">
        <v>1148</v>
      </c>
      <c r="H33" s="105" t="s">
        <v>224</v>
      </c>
    </row>
    <row r="34" spans="1:8" ht="15.75" customHeight="1" x14ac:dyDescent="0.2">
      <c r="A34" s="71" t="s">
        <v>1217</v>
      </c>
      <c r="B34" s="72" t="s">
        <v>1218</v>
      </c>
      <c r="C34" s="72">
        <v>2005</v>
      </c>
      <c r="D34" s="72"/>
      <c r="E34" s="72" t="s">
        <v>1214</v>
      </c>
      <c r="F34" s="68" t="s">
        <v>1139</v>
      </c>
      <c r="G34" s="68" t="s">
        <v>1148</v>
      </c>
      <c r="H34" s="105" t="s">
        <v>224</v>
      </c>
    </row>
    <row r="35" spans="1:8" ht="15.75" customHeight="1" x14ac:dyDescent="0.2">
      <c r="A35" s="71" t="s">
        <v>1219</v>
      </c>
      <c r="B35" s="72" t="s">
        <v>1220</v>
      </c>
      <c r="C35" s="72">
        <v>2008</v>
      </c>
      <c r="D35" s="72" t="s">
        <v>1221</v>
      </c>
      <c r="E35" s="72" t="s">
        <v>1222</v>
      </c>
      <c r="F35" s="68" t="s">
        <v>1139</v>
      </c>
      <c r="G35" s="68" t="s">
        <v>1148</v>
      </c>
      <c r="H35" s="105" t="s">
        <v>224</v>
      </c>
    </row>
    <row r="36" spans="1:8" ht="15.75" customHeight="1" x14ac:dyDescent="0.2">
      <c r="A36" s="71" t="s">
        <v>1223</v>
      </c>
      <c r="B36" s="72" t="s">
        <v>1224</v>
      </c>
      <c r="C36" s="72">
        <v>2005</v>
      </c>
      <c r="D36" s="72" t="s">
        <v>1225</v>
      </c>
      <c r="E36" s="72" t="s">
        <v>1222</v>
      </c>
      <c r="F36" s="68" t="s">
        <v>1139</v>
      </c>
      <c r="G36" s="68" t="s">
        <v>1148</v>
      </c>
      <c r="H36" s="105" t="s">
        <v>224</v>
      </c>
    </row>
    <row r="37" spans="1:8" ht="15.75" customHeight="1" x14ac:dyDescent="0.2">
      <c r="A37" s="71" t="s">
        <v>1226</v>
      </c>
      <c r="B37" s="72" t="s">
        <v>1015</v>
      </c>
      <c r="C37" s="72">
        <v>2008</v>
      </c>
      <c r="D37" s="72" t="s">
        <v>1227</v>
      </c>
      <c r="E37" s="72" t="s">
        <v>1222</v>
      </c>
      <c r="F37" s="68" t="s">
        <v>1139</v>
      </c>
      <c r="G37" s="68" t="s">
        <v>1148</v>
      </c>
      <c r="H37" s="105" t="s">
        <v>224</v>
      </c>
    </row>
    <row r="38" spans="1:8" ht="15.75" customHeight="1" x14ac:dyDescent="0.2">
      <c r="A38" s="71" t="s">
        <v>1228</v>
      </c>
      <c r="B38" s="72" t="s">
        <v>1229</v>
      </c>
      <c r="C38" s="72">
        <v>2002</v>
      </c>
      <c r="D38" s="72" t="s">
        <v>1230</v>
      </c>
      <c r="E38" s="72" t="s">
        <v>1231</v>
      </c>
      <c r="F38" s="68" t="s">
        <v>1139</v>
      </c>
      <c r="G38" s="68" t="s">
        <v>1232</v>
      </c>
      <c r="H38" s="105" t="s">
        <v>224</v>
      </c>
    </row>
    <row r="39" spans="1:8" ht="15.75" customHeight="1" x14ac:dyDescent="0.2">
      <c r="A39" s="71" t="s">
        <v>1233</v>
      </c>
      <c r="B39" s="72"/>
      <c r="C39" s="72"/>
      <c r="D39" s="72"/>
      <c r="E39" s="72"/>
      <c r="F39" s="72"/>
      <c r="G39" s="72"/>
      <c r="H39" s="74"/>
    </row>
    <row r="40" spans="1:8" ht="15.75" customHeight="1" x14ac:dyDescent="0.2">
      <c r="A40" s="71"/>
      <c r="B40" s="72"/>
      <c r="C40" s="72"/>
      <c r="D40" s="72"/>
      <c r="E40" s="72"/>
      <c r="F40" s="72"/>
      <c r="G40" s="72"/>
      <c r="H40" s="74"/>
    </row>
    <row r="41" spans="1:8" ht="15.75" customHeight="1" x14ac:dyDescent="0.2">
      <c r="A41" s="71"/>
      <c r="B41" s="72"/>
      <c r="C41" s="72"/>
      <c r="D41" s="72"/>
      <c r="E41" s="72"/>
      <c r="F41" s="72"/>
      <c r="G41" s="72"/>
      <c r="H41" s="74"/>
    </row>
    <row r="42" spans="1:8" ht="15.75" customHeight="1" x14ac:dyDescent="0.2">
      <c r="A42" s="71"/>
      <c r="B42" s="72"/>
      <c r="C42" s="72"/>
      <c r="D42" s="72"/>
      <c r="E42" s="72"/>
      <c r="F42" s="72"/>
      <c r="G42" s="72"/>
      <c r="H42" s="74"/>
    </row>
    <row r="43" spans="1:8" ht="15.75" customHeight="1" x14ac:dyDescent="0.2">
      <c r="A43" s="71"/>
      <c r="B43" s="72"/>
      <c r="C43" s="72"/>
      <c r="D43" s="72"/>
      <c r="E43" s="72"/>
      <c r="F43" s="72"/>
      <c r="G43" s="72"/>
      <c r="H43" s="74"/>
    </row>
    <row r="44" spans="1:8" ht="15.75" customHeight="1" x14ac:dyDescent="0.2">
      <c r="G44" s="436" t="s">
        <v>1234</v>
      </c>
      <c r="H44" s="437"/>
    </row>
    <row r="45" spans="1:8" ht="15.75" customHeight="1" x14ac:dyDescent="0.2">
      <c r="A45" s="411" t="s">
        <v>1235</v>
      </c>
      <c r="B45" s="412"/>
      <c r="C45" s="412"/>
      <c r="D45" s="412"/>
      <c r="E45" s="412"/>
      <c r="F45" s="412"/>
      <c r="G45" s="412"/>
      <c r="H45" s="412"/>
    </row>
    <row r="46" spans="1:8" ht="15.75" customHeight="1" x14ac:dyDescent="0.25">
      <c r="A46" s="413" t="s">
        <v>324</v>
      </c>
      <c r="B46" s="412"/>
      <c r="C46" s="412"/>
      <c r="D46" s="412"/>
      <c r="E46" s="412"/>
      <c r="F46" s="412"/>
      <c r="G46" s="412"/>
      <c r="H46" s="412"/>
    </row>
    <row r="47" spans="1:8" ht="15.75" customHeight="1" x14ac:dyDescent="0.25">
      <c r="A47" s="413" t="s">
        <v>325</v>
      </c>
      <c r="B47" s="412"/>
      <c r="C47" s="412"/>
      <c r="D47" s="412"/>
      <c r="E47" s="412"/>
      <c r="F47" s="412"/>
      <c r="G47" s="412"/>
      <c r="H47" s="412"/>
    </row>
    <row r="48" spans="1:8" ht="15.75" customHeight="1" x14ac:dyDescent="0.25">
      <c r="A48" s="430" t="s">
        <v>326</v>
      </c>
      <c r="B48" s="412"/>
      <c r="C48" s="412"/>
      <c r="D48" s="412"/>
      <c r="E48" s="412"/>
      <c r="F48" s="412"/>
      <c r="G48" s="412"/>
      <c r="H48" s="412"/>
    </row>
    <row r="49" spans="1:8" ht="15.75" customHeight="1" x14ac:dyDescent="0.25">
      <c r="A49" s="413" t="s">
        <v>1236</v>
      </c>
      <c r="B49" s="412"/>
      <c r="C49" s="412"/>
      <c r="D49" s="412"/>
      <c r="E49" s="412"/>
      <c r="F49" s="412"/>
      <c r="G49" s="412"/>
      <c r="H49" s="412"/>
    </row>
    <row r="50" spans="1:8" ht="15.75" customHeight="1" x14ac:dyDescent="0.25">
      <c r="A50" s="413" t="s">
        <v>1237</v>
      </c>
      <c r="B50" s="412"/>
      <c r="C50" s="412"/>
      <c r="D50" s="412"/>
      <c r="E50" s="412"/>
      <c r="F50" s="412"/>
      <c r="G50" s="412"/>
      <c r="H50" s="412"/>
    </row>
    <row r="51" spans="1:8" ht="15.75" customHeight="1" x14ac:dyDescent="0.25">
      <c r="A51" s="413" t="s">
        <v>1238</v>
      </c>
      <c r="B51" s="412"/>
      <c r="C51" s="412"/>
      <c r="D51" s="412"/>
      <c r="E51" s="412"/>
      <c r="F51" s="412"/>
      <c r="G51" s="412"/>
      <c r="H51" s="412"/>
    </row>
    <row r="52" spans="1:8" ht="15.75" customHeight="1" x14ac:dyDescent="0.25">
      <c r="A52" s="413" t="s">
        <v>1239</v>
      </c>
      <c r="B52" s="412"/>
      <c r="C52" s="412"/>
      <c r="D52" s="412"/>
      <c r="E52" s="412"/>
      <c r="F52" s="412"/>
      <c r="G52" s="412"/>
      <c r="H52" s="412"/>
    </row>
    <row r="53" spans="1:8" ht="15.75" customHeight="1" x14ac:dyDescent="0.25">
      <c r="A53" s="413" t="s">
        <v>1240</v>
      </c>
      <c r="B53" s="412"/>
      <c r="C53" s="412"/>
      <c r="D53" s="412"/>
      <c r="E53" s="412"/>
      <c r="F53" s="412"/>
      <c r="G53" s="412"/>
      <c r="H53" s="412"/>
    </row>
    <row r="54" spans="1:8" ht="15.75" customHeight="1" x14ac:dyDescent="0.25">
      <c r="A54" s="413" t="s">
        <v>1241</v>
      </c>
      <c r="B54" s="412"/>
      <c r="C54" s="412"/>
      <c r="D54" s="412"/>
      <c r="E54" s="412"/>
      <c r="F54" s="412"/>
      <c r="G54" s="412"/>
      <c r="H54" s="412"/>
    </row>
    <row r="55" spans="1:8" ht="15.75" customHeight="1" x14ac:dyDescent="0.25">
      <c r="A55" s="430" t="s">
        <v>1242</v>
      </c>
      <c r="B55" s="412"/>
      <c r="C55" s="412"/>
      <c r="D55" s="412"/>
      <c r="E55" s="412"/>
      <c r="F55" s="412"/>
      <c r="G55" s="412"/>
      <c r="H55" s="412"/>
    </row>
    <row r="56" spans="1:8" ht="15.75" customHeight="1" x14ac:dyDescent="0.25">
      <c r="A56" s="413" t="s">
        <v>1243</v>
      </c>
      <c r="B56" s="412"/>
      <c r="C56" s="412"/>
      <c r="D56" s="412"/>
      <c r="E56" s="412"/>
      <c r="F56" s="412"/>
      <c r="G56" s="412"/>
      <c r="H56" s="412"/>
    </row>
    <row r="57" spans="1:8" ht="15.75" customHeight="1" x14ac:dyDescent="0.25">
      <c r="A57" s="430" t="s">
        <v>341</v>
      </c>
      <c r="B57" s="412"/>
      <c r="C57" s="412"/>
      <c r="D57" s="412"/>
      <c r="E57" s="412"/>
      <c r="F57" s="412"/>
      <c r="G57" s="412"/>
      <c r="H57" s="412"/>
    </row>
    <row r="58" spans="1:8" ht="15.75" customHeight="1" x14ac:dyDescent="0.2"/>
    <row r="59" spans="1:8" ht="15.75" customHeight="1" x14ac:dyDescent="0.2"/>
    <row r="60" spans="1:8" ht="15.75" customHeight="1" x14ac:dyDescent="0.2"/>
    <row r="61" spans="1:8" ht="15.75" customHeight="1" x14ac:dyDescent="0.2"/>
    <row r="62" spans="1:8" ht="15.75" customHeight="1" x14ac:dyDescent="0.2"/>
    <row r="63" spans="1:8" ht="15.75" customHeight="1" x14ac:dyDescent="0.2"/>
    <row r="64" spans="1:8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</sheetData>
  <mergeCells count="22">
    <mergeCell ref="A55:H55"/>
    <mergeCell ref="A56:H56"/>
    <mergeCell ref="A57:H57"/>
    <mergeCell ref="A1:B3"/>
    <mergeCell ref="C1:F3"/>
    <mergeCell ref="G1:H1"/>
    <mergeCell ref="G2:H2"/>
    <mergeCell ref="G3:H3"/>
    <mergeCell ref="A50:H50"/>
    <mergeCell ref="A51:H51"/>
    <mergeCell ref="A52:H52"/>
    <mergeCell ref="G44:H44"/>
    <mergeCell ref="A45:H45"/>
    <mergeCell ref="A46:H46"/>
    <mergeCell ref="A47:H47"/>
    <mergeCell ref="A48:H48"/>
    <mergeCell ref="A6:B6"/>
    <mergeCell ref="C6:H6"/>
    <mergeCell ref="A5:H5"/>
    <mergeCell ref="A53:H53"/>
    <mergeCell ref="A54:H54"/>
    <mergeCell ref="A49:H49"/>
  </mergeCells>
  <pageMargins left="0.7" right="0.7" top="0.75" bottom="0.75" header="0" footer="0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5"/>
  <dimension ref="A1:I353"/>
  <sheetViews>
    <sheetView workbookViewId="0"/>
  </sheetViews>
  <sheetFormatPr baseColWidth="10" defaultColWidth="12.625" defaultRowHeight="15" customHeight="1" x14ac:dyDescent="0.2"/>
  <cols>
    <col min="1" max="1" width="20.875" customWidth="1"/>
    <col min="2" max="2" width="14.5" customWidth="1"/>
    <col min="3" max="3" width="12.375" customWidth="1"/>
    <col min="4" max="4" width="14.375" customWidth="1"/>
    <col min="5" max="5" width="13.875" customWidth="1"/>
    <col min="6" max="6" width="9.375" customWidth="1"/>
    <col min="7" max="7" width="15.875" customWidth="1"/>
    <col min="8" max="8" width="14" customWidth="1"/>
    <col min="9" max="9" width="17.25" customWidth="1"/>
  </cols>
  <sheetData>
    <row r="1" spans="1:9" x14ac:dyDescent="0.25">
      <c r="A1" s="424"/>
      <c r="B1" s="425"/>
      <c r="C1" s="442" t="s">
        <v>1244</v>
      </c>
      <c r="D1" s="433"/>
      <c r="E1" s="433"/>
      <c r="F1" s="433"/>
      <c r="G1" s="433"/>
      <c r="H1" s="414" t="s">
        <v>1128</v>
      </c>
      <c r="I1" s="415"/>
    </row>
    <row r="2" spans="1:9" x14ac:dyDescent="0.25">
      <c r="A2" s="426"/>
      <c r="B2" s="427"/>
      <c r="C2" s="426"/>
      <c r="D2" s="412"/>
      <c r="E2" s="412"/>
      <c r="F2" s="412"/>
      <c r="G2" s="412"/>
      <c r="H2" s="414" t="s">
        <v>1245</v>
      </c>
      <c r="I2" s="415"/>
    </row>
    <row r="3" spans="1:9" x14ac:dyDescent="0.25">
      <c r="A3" s="428"/>
      <c r="B3" s="417"/>
      <c r="C3" s="428"/>
      <c r="D3" s="434"/>
      <c r="E3" s="434"/>
      <c r="F3" s="434"/>
      <c r="G3" s="434"/>
      <c r="H3" s="416" t="s">
        <v>1246</v>
      </c>
      <c r="I3" s="417"/>
    </row>
    <row r="5" spans="1:9" ht="14.25" x14ac:dyDescent="0.2">
      <c r="A5" s="445" t="s">
        <v>1247</v>
      </c>
      <c r="B5" s="446"/>
      <c r="C5" s="446"/>
      <c r="D5" s="446"/>
      <c r="E5" s="446"/>
      <c r="F5" s="447"/>
      <c r="G5" s="448" t="s">
        <v>1248</v>
      </c>
      <c r="H5" s="447"/>
      <c r="I5" s="75" t="s">
        <v>1249</v>
      </c>
    </row>
    <row r="6" spans="1:9" ht="14.25" x14ac:dyDescent="0.2">
      <c r="A6" s="439" t="s">
        <v>1130</v>
      </c>
      <c r="B6" s="440"/>
      <c r="C6" s="441"/>
      <c r="D6" s="449"/>
      <c r="E6" s="440"/>
      <c r="F6" s="441"/>
      <c r="G6" s="450" t="s">
        <v>1250</v>
      </c>
      <c r="H6" s="441"/>
      <c r="I6" s="76">
        <v>42948</v>
      </c>
    </row>
    <row r="7" spans="1:9" ht="24.75" x14ac:dyDescent="0.2">
      <c r="A7" s="77" t="s">
        <v>1251</v>
      </c>
      <c r="B7" s="78" t="s">
        <v>1252</v>
      </c>
      <c r="C7" s="79" t="s">
        <v>1253</v>
      </c>
      <c r="D7" s="78" t="s">
        <v>1254</v>
      </c>
      <c r="E7" s="78" t="s">
        <v>1255</v>
      </c>
      <c r="F7" s="78" t="s">
        <v>1256</v>
      </c>
      <c r="G7" s="78" t="s">
        <v>1257</v>
      </c>
      <c r="H7" s="78" t="s">
        <v>1258</v>
      </c>
      <c r="I7" s="80" t="s">
        <v>1259</v>
      </c>
    </row>
    <row r="8" spans="1:9" ht="67.5" x14ac:dyDescent="0.2">
      <c r="A8" s="69" t="s">
        <v>347</v>
      </c>
      <c r="B8" s="105" t="s">
        <v>346</v>
      </c>
      <c r="C8" s="81" t="s">
        <v>346</v>
      </c>
      <c r="D8" s="105" t="s">
        <v>1260</v>
      </c>
      <c r="E8" s="105" t="s">
        <v>1261</v>
      </c>
      <c r="F8" s="105" t="s">
        <v>1262</v>
      </c>
      <c r="G8" s="105" t="s">
        <v>1263</v>
      </c>
      <c r="H8" s="105" t="s">
        <v>1264</v>
      </c>
      <c r="I8" s="82"/>
    </row>
    <row r="9" spans="1:9" ht="33.75" x14ac:dyDescent="0.2">
      <c r="A9" s="69" t="s">
        <v>465</v>
      </c>
      <c r="B9" s="105" t="s">
        <v>464</v>
      </c>
      <c r="C9" s="83" t="s">
        <v>464</v>
      </c>
      <c r="D9" s="105" t="s">
        <v>1260</v>
      </c>
      <c r="E9" s="105" t="s">
        <v>1265</v>
      </c>
      <c r="F9" s="105" t="s">
        <v>224</v>
      </c>
      <c r="G9" s="105" t="s">
        <v>1263</v>
      </c>
      <c r="H9" s="105" t="s">
        <v>1264</v>
      </c>
      <c r="I9" s="82"/>
    </row>
    <row r="10" spans="1:9" ht="33.75" x14ac:dyDescent="0.2">
      <c r="A10" s="69" t="s">
        <v>652</v>
      </c>
      <c r="B10" s="105" t="s">
        <v>651</v>
      </c>
      <c r="C10" s="83" t="s">
        <v>651</v>
      </c>
      <c r="D10" s="105" t="s">
        <v>1266</v>
      </c>
      <c r="E10" s="105" t="s">
        <v>1265</v>
      </c>
      <c r="F10" s="105" t="s">
        <v>224</v>
      </c>
      <c r="G10" s="105" t="s">
        <v>1263</v>
      </c>
      <c r="H10" s="105" t="s">
        <v>1264</v>
      </c>
      <c r="I10" s="82"/>
    </row>
    <row r="11" spans="1:9" ht="78.75" x14ac:dyDescent="0.2">
      <c r="A11" s="69" t="s">
        <v>1267</v>
      </c>
      <c r="B11" s="105" t="s">
        <v>467</v>
      </c>
      <c r="C11" s="83" t="s">
        <v>467</v>
      </c>
      <c r="D11" s="105" t="s">
        <v>1266</v>
      </c>
      <c r="E11" s="105" t="s">
        <v>1268</v>
      </c>
      <c r="F11" s="105" t="s">
        <v>1269</v>
      </c>
      <c r="G11" s="105" t="s">
        <v>1263</v>
      </c>
      <c r="H11" s="105" t="s">
        <v>1264</v>
      </c>
      <c r="I11" s="82"/>
    </row>
    <row r="12" spans="1:9" ht="78.75" x14ac:dyDescent="0.2">
      <c r="A12" s="69" t="s">
        <v>1270</v>
      </c>
      <c r="B12" s="105" t="s">
        <v>573</v>
      </c>
      <c r="C12" s="83" t="s">
        <v>573</v>
      </c>
      <c r="D12" s="105" t="s">
        <v>1266</v>
      </c>
      <c r="E12" s="105" t="s">
        <v>1268</v>
      </c>
      <c r="F12" s="105" t="s">
        <v>1269</v>
      </c>
      <c r="G12" s="105" t="s">
        <v>1263</v>
      </c>
      <c r="H12" s="105" t="s">
        <v>1264</v>
      </c>
      <c r="I12" s="82"/>
    </row>
    <row r="13" spans="1:9" ht="78.75" x14ac:dyDescent="0.2">
      <c r="A13" s="69" t="s">
        <v>365</v>
      </c>
      <c r="B13" s="105" t="s">
        <v>364</v>
      </c>
      <c r="C13" s="83" t="s">
        <v>364</v>
      </c>
      <c r="D13" s="105" t="s">
        <v>1266</v>
      </c>
      <c r="E13" s="105" t="s">
        <v>1268</v>
      </c>
      <c r="F13" s="105" t="s">
        <v>1269</v>
      </c>
      <c r="G13" s="105" t="s">
        <v>1263</v>
      </c>
      <c r="H13" s="105" t="s">
        <v>1264</v>
      </c>
      <c r="I13" s="82"/>
    </row>
    <row r="14" spans="1:9" ht="33.75" x14ac:dyDescent="0.2">
      <c r="A14" s="69" t="s">
        <v>470</v>
      </c>
      <c r="B14" s="105" t="s">
        <v>469</v>
      </c>
      <c r="C14" s="83" t="s">
        <v>469</v>
      </c>
      <c r="D14" s="105" t="s">
        <v>1266</v>
      </c>
      <c r="E14" s="105" t="s">
        <v>1265</v>
      </c>
      <c r="F14" s="105" t="s">
        <v>224</v>
      </c>
      <c r="G14" s="105" t="s">
        <v>1263</v>
      </c>
      <c r="H14" s="105" t="s">
        <v>1264</v>
      </c>
      <c r="I14" s="82"/>
    </row>
    <row r="15" spans="1:9" ht="33.75" x14ac:dyDescent="0.2">
      <c r="A15" s="69" t="s">
        <v>1271</v>
      </c>
      <c r="B15" s="105" t="s">
        <v>751</v>
      </c>
      <c r="C15" s="83" t="s">
        <v>751</v>
      </c>
      <c r="D15" s="105" t="s">
        <v>1266</v>
      </c>
      <c r="E15" s="105" t="s">
        <v>1265</v>
      </c>
      <c r="F15" s="105" t="s">
        <v>224</v>
      </c>
      <c r="G15" s="105" t="s">
        <v>1263</v>
      </c>
      <c r="H15" s="105" t="s">
        <v>1264</v>
      </c>
      <c r="I15" s="82"/>
    </row>
    <row r="16" spans="1:9" ht="33.75" x14ac:dyDescent="0.2">
      <c r="A16" s="69" t="s">
        <v>1272</v>
      </c>
      <c r="B16" s="105" t="s">
        <v>366</v>
      </c>
      <c r="C16" s="83" t="s">
        <v>366</v>
      </c>
      <c r="D16" s="105" t="s">
        <v>1266</v>
      </c>
      <c r="E16" s="105" t="s">
        <v>1265</v>
      </c>
      <c r="F16" s="105" t="s">
        <v>224</v>
      </c>
      <c r="G16" s="105" t="s">
        <v>1263</v>
      </c>
      <c r="H16" s="105" t="s">
        <v>1264</v>
      </c>
      <c r="I16" s="82"/>
    </row>
    <row r="17" spans="1:9" ht="33.75" x14ac:dyDescent="0.2">
      <c r="A17" s="69" t="s">
        <v>1273</v>
      </c>
      <c r="B17" s="105" t="s">
        <v>705</v>
      </c>
      <c r="C17" s="83" t="s">
        <v>705</v>
      </c>
      <c r="D17" s="105" t="s">
        <v>1266</v>
      </c>
      <c r="E17" s="105" t="s">
        <v>1265</v>
      </c>
      <c r="F17" s="105" t="s">
        <v>224</v>
      </c>
      <c r="G17" s="105" t="s">
        <v>1263</v>
      </c>
      <c r="H17" s="105" t="s">
        <v>1264</v>
      </c>
      <c r="I17" s="82"/>
    </row>
    <row r="18" spans="1:9" ht="33.75" x14ac:dyDescent="0.2">
      <c r="A18" s="69" t="s">
        <v>1274</v>
      </c>
      <c r="B18" s="105" t="s">
        <v>368</v>
      </c>
      <c r="C18" s="83" t="s">
        <v>368</v>
      </c>
      <c r="D18" s="105" t="s">
        <v>1266</v>
      </c>
      <c r="E18" s="105" t="s">
        <v>1265</v>
      </c>
      <c r="F18" s="105" t="s">
        <v>224</v>
      </c>
      <c r="G18" s="105" t="s">
        <v>1263</v>
      </c>
      <c r="H18" s="105" t="s">
        <v>1264</v>
      </c>
      <c r="I18" s="82"/>
    </row>
    <row r="19" spans="1:9" ht="33.75" x14ac:dyDescent="0.2">
      <c r="A19" s="69" t="s">
        <v>650</v>
      </c>
      <c r="B19" s="105" t="s">
        <v>649</v>
      </c>
      <c r="C19" s="83" t="s">
        <v>649</v>
      </c>
      <c r="D19" s="105" t="s">
        <v>1266</v>
      </c>
      <c r="E19" s="105" t="s">
        <v>1265</v>
      </c>
      <c r="F19" s="105" t="s">
        <v>224</v>
      </c>
      <c r="G19" s="105" t="s">
        <v>1263</v>
      </c>
      <c r="H19" s="105" t="s">
        <v>1264</v>
      </c>
      <c r="I19" s="82"/>
    </row>
    <row r="20" spans="1:9" ht="33.75" x14ac:dyDescent="0.2">
      <c r="A20" s="69" t="s">
        <v>1275</v>
      </c>
      <c r="B20" s="105" t="s">
        <v>471</v>
      </c>
      <c r="C20" s="83" t="s">
        <v>471</v>
      </c>
      <c r="D20" s="105" t="s">
        <v>1266</v>
      </c>
      <c r="E20" s="105" t="s">
        <v>1276</v>
      </c>
      <c r="F20" s="150" t="s">
        <v>1277</v>
      </c>
      <c r="G20" s="105" t="s">
        <v>1263</v>
      </c>
      <c r="H20" s="105" t="s">
        <v>1264</v>
      </c>
      <c r="I20" s="82"/>
    </row>
    <row r="21" spans="1:9" ht="15.75" customHeight="1" x14ac:dyDescent="0.2">
      <c r="A21" s="83" t="s">
        <v>618</v>
      </c>
      <c r="B21" s="105" t="s">
        <v>617</v>
      </c>
      <c r="C21" s="105" t="s">
        <v>617</v>
      </c>
      <c r="D21" s="105" t="s">
        <v>1266</v>
      </c>
      <c r="E21" s="105" t="s">
        <v>1265</v>
      </c>
      <c r="F21" s="105" t="s">
        <v>1262</v>
      </c>
      <c r="G21" s="105" t="s">
        <v>1278</v>
      </c>
      <c r="H21" s="105" t="s">
        <v>1264</v>
      </c>
      <c r="I21" s="82"/>
    </row>
    <row r="22" spans="1:9" ht="15.75" customHeight="1" x14ac:dyDescent="0.2">
      <c r="A22" s="105" t="s">
        <v>371</v>
      </c>
      <c r="B22" s="105" t="s">
        <v>370</v>
      </c>
      <c r="C22" s="105" t="s">
        <v>370</v>
      </c>
      <c r="D22" s="105" t="s">
        <v>1260</v>
      </c>
      <c r="E22" s="105" t="s">
        <v>1279</v>
      </c>
      <c r="F22" s="105" t="s">
        <v>1262</v>
      </c>
      <c r="G22" s="105" t="s">
        <v>1278</v>
      </c>
      <c r="H22" s="105" t="s">
        <v>1264</v>
      </c>
      <c r="I22" s="82"/>
    </row>
    <row r="23" spans="1:9" ht="15.75" customHeight="1" x14ac:dyDescent="0.2">
      <c r="A23" s="105" t="s">
        <v>474</v>
      </c>
      <c r="B23" s="105" t="s">
        <v>473</v>
      </c>
      <c r="C23" s="105" t="s">
        <v>473</v>
      </c>
      <c r="D23" s="105" t="s">
        <v>1266</v>
      </c>
      <c r="E23" s="105" t="s">
        <v>1280</v>
      </c>
      <c r="F23" s="105" t="s">
        <v>1269</v>
      </c>
      <c r="G23" s="105" t="s">
        <v>1263</v>
      </c>
      <c r="H23" s="105" t="s">
        <v>1264</v>
      </c>
      <c r="I23" s="82"/>
    </row>
    <row r="24" spans="1:9" ht="15.75" customHeight="1" x14ac:dyDescent="0.2">
      <c r="A24" s="105" t="s">
        <v>476</v>
      </c>
      <c r="B24" s="105" t="s">
        <v>475</v>
      </c>
      <c r="C24" s="105" t="s">
        <v>475</v>
      </c>
      <c r="D24" s="105" t="s">
        <v>1266</v>
      </c>
      <c r="E24" s="105" t="s">
        <v>1280</v>
      </c>
      <c r="F24" s="105" t="s">
        <v>1269</v>
      </c>
      <c r="G24" s="105" t="s">
        <v>1263</v>
      </c>
      <c r="H24" s="105" t="s">
        <v>1264</v>
      </c>
      <c r="I24" s="82"/>
    </row>
    <row r="25" spans="1:9" ht="15.75" customHeight="1" x14ac:dyDescent="0.2">
      <c r="A25" s="105" t="s">
        <v>620</v>
      </c>
      <c r="B25" s="105" t="s">
        <v>619</v>
      </c>
      <c r="C25" s="105" t="s">
        <v>619</v>
      </c>
      <c r="D25" s="105" t="s">
        <v>1266</v>
      </c>
      <c r="E25" s="105" t="s">
        <v>1280</v>
      </c>
      <c r="F25" s="105" t="s">
        <v>1269</v>
      </c>
      <c r="G25" s="105"/>
      <c r="H25" s="105"/>
      <c r="I25" s="82"/>
    </row>
    <row r="26" spans="1:9" ht="15.75" customHeight="1" x14ac:dyDescent="0.2">
      <c r="A26" s="105" t="s">
        <v>373</v>
      </c>
      <c r="B26" s="105" t="s">
        <v>372</v>
      </c>
      <c r="C26" s="105" t="s">
        <v>372</v>
      </c>
      <c r="D26" s="105" t="s">
        <v>1266</v>
      </c>
      <c r="E26" s="105" t="s">
        <v>1281</v>
      </c>
      <c r="F26" s="105" t="s">
        <v>1269</v>
      </c>
      <c r="G26" s="105" t="s">
        <v>1263</v>
      </c>
      <c r="H26" s="105" t="s">
        <v>1264</v>
      </c>
      <c r="I26" s="82"/>
    </row>
    <row r="27" spans="1:9" ht="15.75" customHeight="1" x14ac:dyDescent="0.2">
      <c r="A27" s="105" t="s">
        <v>622</v>
      </c>
      <c r="B27" s="105" t="s">
        <v>621</v>
      </c>
      <c r="C27" s="105" t="s">
        <v>621</v>
      </c>
      <c r="D27" s="105" t="s">
        <v>1266</v>
      </c>
      <c r="E27" s="105" t="s">
        <v>1280</v>
      </c>
      <c r="F27" s="105" t="s">
        <v>1269</v>
      </c>
      <c r="G27" s="105" t="s">
        <v>1263</v>
      </c>
      <c r="H27" s="105" t="s">
        <v>1264</v>
      </c>
      <c r="I27" s="82"/>
    </row>
    <row r="28" spans="1:9" ht="15.75" customHeight="1" x14ac:dyDescent="0.2">
      <c r="A28" s="105" t="s">
        <v>1282</v>
      </c>
      <c r="B28" s="105" t="s">
        <v>374</v>
      </c>
      <c r="C28" s="105" t="s">
        <v>547</v>
      </c>
      <c r="D28" s="105" t="s">
        <v>1266</v>
      </c>
      <c r="E28" s="105" t="s">
        <v>1276</v>
      </c>
      <c r="F28" s="150" t="s">
        <v>1277</v>
      </c>
      <c r="G28" s="105" t="s">
        <v>1263</v>
      </c>
      <c r="H28" s="105" t="s">
        <v>1264</v>
      </c>
      <c r="I28" s="82"/>
    </row>
    <row r="29" spans="1:9" ht="15.75" customHeight="1" x14ac:dyDescent="0.2">
      <c r="A29" s="105" t="s">
        <v>548</v>
      </c>
      <c r="B29" s="105" t="s">
        <v>547</v>
      </c>
      <c r="C29" s="105" t="s">
        <v>623</v>
      </c>
      <c r="D29" s="105" t="s">
        <v>1266</v>
      </c>
      <c r="E29" s="105" t="s">
        <v>1280</v>
      </c>
      <c r="F29" s="105" t="s">
        <v>1269</v>
      </c>
      <c r="G29" s="105" t="s">
        <v>1283</v>
      </c>
      <c r="H29" s="105" t="s">
        <v>1264</v>
      </c>
      <c r="I29" s="82"/>
    </row>
    <row r="30" spans="1:9" ht="15.75" customHeight="1" x14ac:dyDescent="0.2">
      <c r="A30" s="105" t="s">
        <v>624</v>
      </c>
      <c r="B30" s="105" t="s">
        <v>623</v>
      </c>
      <c r="C30" s="105" t="s">
        <v>623</v>
      </c>
      <c r="D30" s="105" t="s">
        <v>1266</v>
      </c>
      <c r="E30" s="105" t="s">
        <v>1284</v>
      </c>
      <c r="F30" s="105" t="s">
        <v>1269</v>
      </c>
      <c r="G30" s="105" t="s">
        <v>1263</v>
      </c>
      <c r="H30" s="105" t="s">
        <v>1264</v>
      </c>
      <c r="I30" s="82"/>
    </row>
    <row r="31" spans="1:9" ht="15.75" customHeight="1" x14ac:dyDescent="0.2">
      <c r="A31" s="105" t="s">
        <v>1285</v>
      </c>
      <c r="B31" s="105" t="s">
        <v>1286</v>
      </c>
      <c r="C31" s="105" t="s">
        <v>1286</v>
      </c>
      <c r="D31" s="105" t="s">
        <v>1266</v>
      </c>
      <c r="E31" s="105" t="s">
        <v>1268</v>
      </c>
      <c r="F31" s="105" t="s">
        <v>1269</v>
      </c>
      <c r="G31" s="105" t="s">
        <v>1263</v>
      </c>
      <c r="H31" s="105" t="s">
        <v>1264</v>
      </c>
      <c r="I31" s="82"/>
    </row>
    <row r="32" spans="1:9" ht="15.75" customHeight="1" x14ac:dyDescent="0.2">
      <c r="A32" s="105" t="s">
        <v>1287</v>
      </c>
      <c r="B32" s="105" t="s">
        <v>625</v>
      </c>
      <c r="C32" s="105" t="s">
        <v>625</v>
      </c>
      <c r="D32" s="105" t="s">
        <v>1266</v>
      </c>
      <c r="E32" s="105" t="s">
        <v>1265</v>
      </c>
      <c r="F32" s="105" t="s">
        <v>224</v>
      </c>
      <c r="G32" s="105" t="s">
        <v>1278</v>
      </c>
      <c r="H32" s="105" t="s">
        <v>1264</v>
      </c>
      <c r="I32" s="82"/>
    </row>
    <row r="33" spans="1:9" ht="15.75" customHeight="1" x14ac:dyDescent="0.2">
      <c r="A33" s="105" t="s">
        <v>1288</v>
      </c>
      <c r="B33" s="105" t="s">
        <v>376</v>
      </c>
      <c r="C33" s="105" t="s">
        <v>376</v>
      </c>
      <c r="D33" s="105" t="s">
        <v>1266</v>
      </c>
      <c r="E33" s="105" t="s">
        <v>1265</v>
      </c>
      <c r="F33" s="105" t="s">
        <v>224</v>
      </c>
      <c r="G33" s="105" t="s">
        <v>1278</v>
      </c>
      <c r="H33" s="105" t="s">
        <v>1264</v>
      </c>
      <c r="I33" s="82"/>
    </row>
    <row r="34" spans="1:9" ht="15.75" customHeight="1" x14ac:dyDescent="0.2">
      <c r="A34" s="105" t="s">
        <v>1289</v>
      </c>
      <c r="B34" s="105" t="s">
        <v>754</v>
      </c>
      <c r="C34" s="105" t="s">
        <v>754</v>
      </c>
      <c r="D34" s="105" t="s">
        <v>1266</v>
      </c>
      <c r="E34" s="105" t="s">
        <v>1265</v>
      </c>
      <c r="F34" s="105" t="s">
        <v>224</v>
      </c>
      <c r="G34" s="105" t="s">
        <v>1278</v>
      </c>
      <c r="H34" s="105" t="s">
        <v>1264</v>
      </c>
      <c r="I34" s="82"/>
    </row>
    <row r="35" spans="1:9" ht="15.75" customHeight="1" x14ac:dyDescent="0.2">
      <c r="A35" s="105" t="s">
        <v>1290</v>
      </c>
      <c r="B35" s="105" t="s">
        <v>1291</v>
      </c>
      <c r="C35" s="105" t="s">
        <v>1291</v>
      </c>
      <c r="D35" s="105" t="s">
        <v>1266</v>
      </c>
      <c r="E35" s="105" t="s">
        <v>1265</v>
      </c>
      <c r="F35" s="105" t="s">
        <v>224</v>
      </c>
      <c r="G35" s="105" t="s">
        <v>1263</v>
      </c>
      <c r="H35" s="105" t="s">
        <v>1264</v>
      </c>
      <c r="I35" s="82"/>
    </row>
    <row r="36" spans="1:9" ht="15.75" customHeight="1" x14ac:dyDescent="0.2">
      <c r="A36" s="105" t="s">
        <v>1292</v>
      </c>
      <c r="B36" s="105" t="s">
        <v>557</v>
      </c>
      <c r="C36" s="105" t="s">
        <v>557</v>
      </c>
      <c r="D36" s="105" t="s">
        <v>1266</v>
      </c>
      <c r="E36" s="105" t="s">
        <v>1268</v>
      </c>
      <c r="F36" s="105" t="s">
        <v>1269</v>
      </c>
      <c r="G36" s="105" t="s">
        <v>1263</v>
      </c>
      <c r="H36" s="105" t="s">
        <v>1264</v>
      </c>
      <c r="I36" s="82"/>
    </row>
    <row r="37" spans="1:9" ht="39.75" customHeight="1" x14ac:dyDescent="0.2">
      <c r="A37" s="105" t="s">
        <v>1293</v>
      </c>
      <c r="B37" s="105" t="s">
        <v>380</v>
      </c>
      <c r="C37" s="105" t="s">
        <v>380</v>
      </c>
      <c r="D37" s="105" t="s">
        <v>1266</v>
      </c>
      <c r="E37" s="105" t="s">
        <v>1279</v>
      </c>
      <c r="F37" s="105" t="s">
        <v>1262</v>
      </c>
      <c r="G37" s="105" t="s">
        <v>1278</v>
      </c>
      <c r="H37" s="105" t="s">
        <v>1264</v>
      </c>
      <c r="I37" s="82"/>
    </row>
    <row r="38" spans="1:9" ht="15.75" customHeight="1" x14ac:dyDescent="0.2">
      <c r="A38" s="105" t="s">
        <v>1294</v>
      </c>
      <c r="B38" s="105" t="s">
        <v>382</v>
      </c>
      <c r="C38" s="105" t="s">
        <v>382</v>
      </c>
      <c r="D38" s="105" t="s">
        <v>1266</v>
      </c>
      <c r="E38" s="105" t="s">
        <v>1265</v>
      </c>
      <c r="F38" s="105" t="s">
        <v>224</v>
      </c>
      <c r="G38" s="105" t="s">
        <v>1263</v>
      </c>
      <c r="H38" s="105" t="s">
        <v>1264</v>
      </c>
      <c r="I38" s="82"/>
    </row>
    <row r="39" spans="1:9" ht="15.75" customHeight="1" x14ac:dyDescent="0.2">
      <c r="A39" s="105" t="s">
        <v>1295</v>
      </c>
      <c r="B39" s="105" t="s">
        <v>551</v>
      </c>
      <c r="C39" s="105" t="s">
        <v>551</v>
      </c>
      <c r="D39" s="105" t="s">
        <v>1266</v>
      </c>
      <c r="E39" s="105" t="s">
        <v>1265</v>
      </c>
      <c r="F39" s="105" t="s">
        <v>224</v>
      </c>
      <c r="G39" s="105" t="s">
        <v>1263</v>
      </c>
      <c r="H39" s="105" t="s">
        <v>1264</v>
      </c>
      <c r="I39" s="82"/>
    </row>
    <row r="40" spans="1:9" ht="39.75" customHeight="1" x14ac:dyDescent="0.2">
      <c r="A40" s="105" t="s">
        <v>1296</v>
      </c>
      <c r="B40" s="105" t="s">
        <v>559</v>
      </c>
      <c r="C40" s="105" t="s">
        <v>559</v>
      </c>
      <c r="D40" s="105" t="s">
        <v>1266</v>
      </c>
      <c r="E40" s="105" t="s">
        <v>1279</v>
      </c>
      <c r="F40" s="105" t="s">
        <v>1262</v>
      </c>
      <c r="G40" s="105" t="s">
        <v>1278</v>
      </c>
      <c r="H40" s="105" t="s">
        <v>1264</v>
      </c>
      <c r="I40" s="82"/>
    </row>
    <row r="41" spans="1:9" ht="15.75" customHeight="1" x14ac:dyDescent="0.2">
      <c r="A41" s="105" t="s">
        <v>1297</v>
      </c>
      <c r="B41" s="105" t="s">
        <v>1298</v>
      </c>
      <c r="C41" s="105" t="s">
        <v>1298</v>
      </c>
      <c r="D41" s="105" t="s">
        <v>1266</v>
      </c>
      <c r="E41" s="105" t="s">
        <v>1265</v>
      </c>
      <c r="F41" s="105" t="s">
        <v>224</v>
      </c>
      <c r="G41" s="105" t="s">
        <v>1263</v>
      </c>
      <c r="H41" s="105" t="s">
        <v>1264</v>
      </c>
      <c r="I41" s="82"/>
    </row>
    <row r="42" spans="1:9" ht="15.75" customHeight="1" x14ac:dyDescent="0.2">
      <c r="A42" s="105" t="s">
        <v>1299</v>
      </c>
      <c r="B42" s="105" t="s">
        <v>627</v>
      </c>
      <c r="C42" s="105" t="s">
        <v>627</v>
      </c>
      <c r="D42" s="105" t="s">
        <v>1266</v>
      </c>
      <c r="E42" s="105" t="s">
        <v>1265</v>
      </c>
      <c r="F42" s="105" t="s">
        <v>224</v>
      </c>
      <c r="G42" s="105" t="s">
        <v>1263</v>
      </c>
      <c r="H42" s="105" t="s">
        <v>1264</v>
      </c>
      <c r="I42" s="82"/>
    </row>
    <row r="43" spans="1:9" ht="39.75" customHeight="1" x14ac:dyDescent="0.2">
      <c r="A43" s="105" t="s">
        <v>1300</v>
      </c>
      <c r="B43" s="105" t="s">
        <v>386</v>
      </c>
      <c r="C43" s="105" t="s">
        <v>386</v>
      </c>
      <c r="D43" s="105" t="s">
        <v>1266</v>
      </c>
      <c r="E43" s="105" t="s">
        <v>1265</v>
      </c>
      <c r="F43" s="105" t="s">
        <v>224</v>
      </c>
      <c r="G43" s="105" t="s">
        <v>1263</v>
      </c>
      <c r="H43" s="105" t="s">
        <v>1264</v>
      </c>
      <c r="I43" s="82"/>
    </row>
    <row r="44" spans="1:9" ht="15.75" customHeight="1" x14ac:dyDescent="0.2">
      <c r="A44" s="105" t="s">
        <v>1301</v>
      </c>
      <c r="B44" s="105" t="s">
        <v>1302</v>
      </c>
      <c r="C44" s="105" t="s">
        <v>1302</v>
      </c>
      <c r="D44" s="105" t="s">
        <v>1266</v>
      </c>
      <c r="E44" s="105" t="s">
        <v>1265</v>
      </c>
      <c r="F44" s="105" t="s">
        <v>224</v>
      </c>
      <c r="G44" s="105" t="s">
        <v>1263</v>
      </c>
      <c r="H44" s="105" t="s">
        <v>1264</v>
      </c>
      <c r="I44" s="82"/>
    </row>
    <row r="45" spans="1:9" ht="15.75" customHeight="1" x14ac:dyDescent="0.2">
      <c r="A45" s="105" t="s">
        <v>1303</v>
      </c>
      <c r="B45" s="105" t="s">
        <v>561</v>
      </c>
      <c r="C45" s="105" t="s">
        <v>561</v>
      </c>
      <c r="D45" s="105" t="s">
        <v>1266</v>
      </c>
      <c r="E45" s="105" t="s">
        <v>1265</v>
      </c>
      <c r="F45" s="105" t="s">
        <v>224</v>
      </c>
      <c r="G45" s="105" t="s">
        <v>1263</v>
      </c>
      <c r="H45" s="105" t="s">
        <v>1264</v>
      </c>
      <c r="I45" s="82"/>
    </row>
    <row r="46" spans="1:9" ht="15.75" customHeight="1" x14ac:dyDescent="0.2">
      <c r="A46" s="69" t="s">
        <v>1304</v>
      </c>
      <c r="B46" s="105" t="s">
        <v>641</v>
      </c>
      <c r="C46" s="81" t="s">
        <v>641</v>
      </c>
      <c r="D46" s="105" t="s">
        <v>1266</v>
      </c>
      <c r="E46" s="105" t="s">
        <v>1265</v>
      </c>
      <c r="F46" s="105" t="s">
        <v>224</v>
      </c>
      <c r="G46" s="105" t="s">
        <v>1263</v>
      </c>
      <c r="H46" s="105" t="s">
        <v>1264</v>
      </c>
      <c r="I46" s="82"/>
    </row>
    <row r="47" spans="1:9" ht="15.75" customHeight="1" x14ac:dyDescent="0.2">
      <c r="A47" s="69" t="s">
        <v>763</v>
      </c>
      <c r="B47" s="105" t="s">
        <v>762</v>
      </c>
      <c r="C47" s="83" t="s">
        <v>762</v>
      </c>
      <c r="D47" s="105" t="s">
        <v>1266</v>
      </c>
      <c r="E47" s="105" t="s">
        <v>1265</v>
      </c>
      <c r="F47" s="105" t="s">
        <v>224</v>
      </c>
      <c r="G47" s="105" t="s">
        <v>1263</v>
      </c>
      <c r="H47" s="105" t="s">
        <v>1264</v>
      </c>
      <c r="I47" s="82"/>
    </row>
    <row r="48" spans="1:9" ht="15.75" customHeight="1" x14ac:dyDescent="0.2">
      <c r="A48" s="69" t="s">
        <v>765</v>
      </c>
      <c r="B48" s="105" t="s">
        <v>764</v>
      </c>
      <c r="C48" s="83" t="s">
        <v>764</v>
      </c>
      <c r="D48" s="105" t="s">
        <v>1266</v>
      </c>
      <c r="E48" s="105" t="s">
        <v>1265</v>
      </c>
      <c r="F48" s="105" t="s">
        <v>224</v>
      </c>
      <c r="G48" s="105" t="s">
        <v>1263</v>
      </c>
      <c r="H48" s="105" t="s">
        <v>1264</v>
      </c>
      <c r="I48" s="82"/>
    </row>
    <row r="49" spans="1:9" ht="15.75" customHeight="1" x14ac:dyDescent="0.2">
      <c r="A49" s="69" t="s">
        <v>746</v>
      </c>
      <c r="B49" s="105" t="s">
        <v>745</v>
      </c>
      <c r="C49" s="83" t="s">
        <v>745</v>
      </c>
      <c r="D49" s="105" t="s">
        <v>1266</v>
      </c>
      <c r="E49" s="105" t="s">
        <v>1265</v>
      </c>
      <c r="F49" s="105" t="s">
        <v>224</v>
      </c>
      <c r="G49" s="105" t="s">
        <v>1263</v>
      </c>
      <c r="H49" s="105" t="s">
        <v>1264</v>
      </c>
      <c r="I49" s="82"/>
    </row>
    <row r="50" spans="1:9" ht="15.75" customHeight="1" x14ac:dyDescent="0.2">
      <c r="A50" s="69" t="s">
        <v>1305</v>
      </c>
      <c r="B50" s="105" t="s">
        <v>659</v>
      </c>
      <c r="C50" s="83" t="s">
        <v>659</v>
      </c>
      <c r="D50" s="105" t="s">
        <v>1266</v>
      </c>
      <c r="E50" s="105" t="s">
        <v>1265</v>
      </c>
      <c r="F50" s="105" t="s">
        <v>224</v>
      </c>
      <c r="G50" s="105" t="s">
        <v>1263</v>
      </c>
      <c r="H50" s="105" t="s">
        <v>1264</v>
      </c>
      <c r="I50" s="82"/>
    </row>
    <row r="51" spans="1:9" ht="15.75" customHeight="1" x14ac:dyDescent="0.2">
      <c r="A51" s="69" t="s">
        <v>1306</v>
      </c>
      <c r="B51" s="105" t="s">
        <v>661</v>
      </c>
      <c r="C51" s="83" t="s">
        <v>661</v>
      </c>
      <c r="D51" s="105" t="s">
        <v>1266</v>
      </c>
      <c r="E51" s="105" t="s">
        <v>1265</v>
      </c>
      <c r="F51" s="105" t="s">
        <v>224</v>
      </c>
      <c r="G51" s="105" t="s">
        <v>1263</v>
      </c>
      <c r="H51" s="105" t="s">
        <v>1264</v>
      </c>
      <c r="I51" s="82"/>
    </row>
    <row r="52" spans="1:9" ht="15.75" customHeight="1" x14ac:dyDescent="0.2">
      <c r="A52" s="69" t="s">
        <v>1307</v>
      </c>
      <c r="B52" s="105" t="s">
        <v>663</v>
      </c>
      <c r="C52" s="83" t="s">
        <v>663</v>
      </c>
      <c r="D52" s="105" t="s">
        <v>1266</v>
      </c>
      <c r="E52" s="105" t="s">
        <v>1265</v>
      </c>
      <c r="F52" s="105" t="s">
        <v>224</v>
      </c>
      <c r="G52" s="105" t="s">
        <v>1263</v>
      </c>
      <c r="H52" s="105" t="s">
        <v>1264</v>
      </c>
      <c r="I52" s="82"/>
    </row>
    <row r="53" spans="1:9" ht="15.75" customHeight="1" x14ac:dyDescent="0.2">
      <c r="A53" s="69" t="s">
        <v>1308</v>
      </c>
      <c r="B53" s="105" t="s">
        <v>397</v>
      </c>
      <c r="C53" s="83" t="s">
        <v>397</v>
      </c>
      <c r="D53" s="105" t="s">
        <v>1266</v>
      </c>
      <c r="E53" s="105" t="s">
        <v>1279</v>
      </c>
      <c r="F53" s="105" t="s">
        <v>1262</v>
      </c>
      <c r="G53" s="105" t="s">
        <v>1278</v>
      </c>
      <c r="H53" s="105" t="s">
        <v>1264</v>
      </c>
      <c r="I53" s="82"/>
    </row>
    <row r="54" spans="1:9" ht="15.75" customHeight="1" x14ac:dyDescent="0.2">
      <c r="A54" s="69" t="s">
        <v>1309</v>
      </c>
      <c r="B54" s="105" t="s">
        <v>399</v>
      </c>
      <c r="C54" s="83" t="s">
        <v>399</v>
      </c>
      <c r="D54" s="105" t="s">
        <v>1266</v>
      </c>
      <c r="E54" s="105" t="s">
        <v>1265</v>
      </c>
      <c r="F54" s="105" t="s">
        <v>224</v>
      </c>
      <c r="G54" s="105" t="s">
        <v>1278</v>
      </c>
      <c r="H54" s="105" t="s">
        <v>1264</v>
      </c>
      <c r="I54" s="82"/>
    </row>
    <row r="55" spans="1:9" ht="15.75" customHeight="1" x14ac:dyDescent="0.2">
      <c r="A55" s="69" t="s">
        <v>486</v>
      </c>
      <c r="B55" s="105" t="s">
        <v>485</v>
      </c>
      <c r="C55" s="83" t="s">
        <v>485</v>
      </c>
      <c r="D55" s="105" t="s">
        <v>1266</v>
      </c>
      <c r="E55" s="105" t="s">
        <v>1276</v>
      </c>
      <c r="F55" s="150" t="s">
        <v>1277</v>
      </c>
      <c r="G55" s="105" t="s">
        <v>1263</v>
      </c>
      <c r="H55" s="105" t="s">
        <v>1264</v>
      </c>
      <c r="I55" s="82"/>
    </row>
    <row r="56" spans="1:9" ht="42" customHeight="1" x14ac:dyDescent="0.2">
      <c r="A56" s="69" t="s">
        <v>1310</v>
      </c>
      <c r="B56" s="105" t="s">
        <v>1311</v>
      </c>
      <c r="C56" s="83" t="s">
        <v>1311</v>
      </c>
      <c r="D56" s="105" t="s">
        <v>1266</v>
      </c>
      <c r="E56" s="105" t="s">
        <v>1265</v>
      </c>
      <c r="F56" s="105" t="s">
        <v>224</v>
      </c>
      <c r="G56" s="105" t="s">
        <v>1312</v>
      </c>
      <c r="H56" s="105" t="s">
        <v>1264</v>
      </c>
      <c r="I56" s="82"/>
    </row>
    <row r="57" spans="1:9" ht="37.5" customHeight="1" x14ac:dyDescent="0.2">
      <c r="A57" s="69" t="s">
        <v>1313</v>
      </c>
      <c r="B57" s="105" t="s">
        <v>1314</v>
      </c>
      <c r="C57" s="83" t="s">
        <v>1314</v>
      </c>
      <c r="D57" s="105" t="s">
        <v>1266</v>
      </c>
      <c r="E57" s="105" t="s">
        <v>1279</v>
      </c>
      <c r="F57" s="105" t="s">
        <v>1262</v>
      </c>
      <c r="G57" s="105" t="s">
        <v>1278</v>
      </c>
      <c r="H57" s="105" t="s">
        <v>1264</v>
      </c>
      <c r="I57" s="82"/>
    </row>
    <row r="58" spans="1:9" ht="15.75" customHeight="1" x14ac:dyDescent="0.2">
      <c r="A58" s="69" t="s">
        <v>1315</v>
      </c>
      <c r="B58" s="105" t="s">
        <v>770</v>
      </c>
      <c r="C58" s="83" t="s">
        <v>770</v>
      </c>
      <c r="D58" s="105" t="s">
        <v>1266</v>
      </c>
      <c r="E58" s="105" t="s">
        <v>1279</v>
      </c>
      <c r="F58" s="105" t="s">
        <v>1262</v>
      </c>
      <c r="G58" s="105" t="s">
        <v>1278</v>
      </c>
      <c r="H58" s="105" t="s">
        <v>1264</v>
      </c>
      <c r="I58" s="82"/>
    </row>
    <row r="59" spans="1:9" ht="15.75" customHeight="1" x14ac:dyDescent="0.2">
      <c r="A59" s="69" t="s">
        <v>1316</v>
      </c>
      <c r="B59" s="105" t="s">
        <v>349</v>
      </c>
      <c r="C59" s="83" t="s">
        <v>349</v>
      </c>
      <c r="D59" s="105" t="s">
        <v>1266</v>
      </c>
      <c r="E59" s="105" t="s">
        <v>1265</v>
      </c>
      <c r="F59" s="105" t="s">
        <v>224</v>
      </c>
      <c r="G59" s="105" t="s">
        <v>1312</v>
      </c>
      <c r="H59" s="105" t="s">
        <v>1264</v>
      </c>
      <c r="I59" s="82"/>
    </row>
    <row r="60" spans="1:9" ht="15.75" customHeight="1" x14ac:dyDescent="0.2">
      <c r="A60" s="69" t="s">
        <v>774</v>
      </c>
      <c r="B60" s="105" t="s">
        <v>773</v>
      </c>
      <c r="C60" s="83" t="s">
        <v>773</v>
      </c>
      <c r="D60" s="105" t="s">
        <v>1266</v>
      </c>
      <c r="E60" s="105" t="s">
        <v>1265</v>
      </c>
      <c r="F60" s="105" t="s">
        <v>224</v>
      </c>
      <c r="G60" s="105" t="s">
        <v>1312</v>
      </c>
      <c r="H60" s="105" t="s">
        <v>1264</v>
      </c>
      <c r="I60" s="82"/>
    </row>
    <row r="61" spans="1:9" ht="36.75" customHeight="1" x14ac:dyDescent="0.2">
      <c r="A61" s="69" t="s">
        <v>1317</v>
      </c>
      <c r="B61" s="105" t="s">
        <v>711</v>
      </c>
      <c r="C61" s="83" t="s">
        <v>711</v>
      </c>
      <c r="D61" s="105" t="s">
        <v>1266</v>
      </c>
      <c r="E61" s="105" t="s">
        <v>1279</v>
      </c>
      <c r="F61" s="105" t="s">
        <v>1262</v>
      </c>
      <c r="G61" s="105" t="s">
        <v>1278</v>
      </c>
      <c r="H61" s="105" t="s">
        <v>1264</v>
      </c>
      <c r="I61" s="82"/>
    </row>
    <row r="62" spans="1:9" ht="41.25" customHeight="1" x14ac:dyDescent="0.2">
      <c r="A62" s="69" t="s">
        <v>1318</v>
      </c>
      <c r="B62" s="105" t="s">
        <v>403</v>
      </c>
      <c r="C62" s="83" t="s">
        <v>403</v>
      </c>
      <c r="D62" s="105" t="s">
        <v>1266</v>
      </c>
      <c r="E62" s="105" t="s">
        <v>1279</v>
      </c>
      <c r="F62" s="105" t="s">
        <v>1262</v>
      </c>
      <c r="G62" s="105" t="s">
        <v>1278</v>
      </c>
      <c r="H62" s="105" t="s">
        <v>1264</v>
      </c>
      <c r="I62" s="82"/>
    </row>
    <row r="63" spans="1:9" ht="15.75" customHeight="1" x14ac:dyDescent="0.2">
      <c r="A63" s="69" t="s">
        <v>736</v>
      </c>
      <c r="B63" s="105" t="s">
        <v>735</v>
      </c>
      <c r="C63" s="83" t="s">
        <v>735</v>
      </c>
      <c r="D63" s="105" t="s">
        <v>1266</v>
      </c>
      <c r="E63" s="105" t="s">
        <v>1279</v>
      </c>
      <c r="F63" s="105" t="s">
        <v>224</v>
      </c>
      <c r="G63" s="105" t="s">
        <v>1312</v>
      </c>
      <c r="H63" s="105" t="s">
        <v>1264</v>
      </c>
      <c r="I63" s="82"/>
    </row>
    <row r="64" spans="1:9" ht="15.75" customHeight="1" x14ac:dyDescent="0.2">
      <c r="A64" s="69" t="s">
        <v>636</v>
      </c>
      <c r="B64" s="105" t="s">
        <v>635</v>
      </c>
      <c r="C64" s="83" t="s">
        <v>635</v>
      </c>
      <c r="D64" s="105" t="s">
        <v>1266</v>
      </c>
      <c r="E64" s="105" t="s">
        <v>1279</v>
      </c>
      <c r="F64" s="105" t="s">
        <v>1262</v>
      </c>
      <c r="G64" s="105" t="s">
        <v>1278</v>
      </c>
      <c r="H64" s="105" t="s">
        <v>1264</v>
      </c>
      <c r="I64" s="82"/>
    </row>
    <row r="65" spans="1:9" ht="36.75" customHeight="1" x14ac:dyDescent="0.2">
      <c r="A65" s="69" t="s">
        <v>1319</v>
      </c>
      <c r="B65" s="105" t="s">
        <v>739</v>
      </c>
      <c r="C65" s="83" t="s">
        <v>739</v>
      </c>
      <c r="D65" s="105" t="s">
        <v>1266</v>
      </c>
      <c r="E65" s="105" t="s">
        <v>1279</v>
      </c>
      <c r="F65" s="105" t="s">
        <v>224</v>
      </c>
      <c r="G65" s="105" t="s">
        <v>1312</v>
      </c>
      <c r="H65" s="105" t="s">
        <v>1264</v>
      </c>
      <c r="I65" s="82"/>
    </row>
    <row r="66" spans="1:9" ht="15.75" customHeight="1" x14ac:dyDescent="0.2">
      <c r="A66" s="69" t="s">
        <v>1320</v>
      </c>
      <c r="B66" s="105" t="s">
        <v>637</v>
      </c>
      <c r="C66" s="83" t="s">
        <v>637</v>
      </c>
      <c r="D66" s="105" t="s">
        <v>1266</v>
      </c>
      <c r="E66" s="105" t="s">
        <v>1279</v>
      </c>
      <c r="F66" s="105" t="s">
        <v>1262</v>
      </c>
      <c r="G66" s="105" t="s">
        <v>1278</v>
      </c>
      <c r="H66" s="105" t="s">
        <v>1264</v>
      </c>
      <c r="I66" s="82"/>
    </row>
    <row r="67" spans="1:9" ht="15.75" customHeight="1" x14ac:dyDescent="0.2">
      <c r="A67" s="69" t="s">
        <v>646</v>
      </c>
      <c r="B67" s="105" t="s">
        <v>645</v>
      </c>
      <c r="C67" s="83" t="s">
        <v>645</v>
      </c>
      <c r="D67" s="105" t="s">
        <v>1266</v>
      </c>
      <c r="E67" s="105" t="s">
        <v>1279</v>
      </c>
      <c r="F67" s="105" t="s">
        <v>1262</v>
      </c>
      <c r="G67" s="105" t="s">
        <v>1278</v>
      </c>
      <c r="H67" s="105" t="s">
        <v>1264</v>
      </c>
      <c r="I67" s="82"/>
    </row>
    <row r="68" spans="1:9" ht="15.75" customHeight="1" x14ac:dyDescent="0.2">
      <c r="A68" s="69" t="s">
        <v>1321</v>
      </c>
      <c r="B68" s="105" t="s">
        <v>487</v>
      </c>
      <c r="C68" s="83" t="s">
        <v>487</v>
      </c>
      <c r="D68" s="105" t="s">
        <v>1266</v>
      </c>
      <c r="E68" s="105" t="s">
        <v>1279</v>
      </c>
      <c r="F68" s="105" t="s">
        <v>224</v>
      </c>
      <c r="G68" s="105" t="s">
        <v>1312</v>
      </c>
      <c r="H68" s="105" t="s">
        <v>1264</v>
      </c>
      <c r="I68" s="82"/>
    </row>
    <row r="69" spans="1:9" ht="15.75" customHeight="1" x14ac:dyDescent="0.2">
      <c r="A69" s="83" t="s">
        <v>406</v>
      </c>
      <c r="B69" s="151" t="s">
        <v>405</v>
      </c>
      <c r="C69" s="84" t="s">
        <v>405</v>
      </c>
      <c r="D69" s="105" t="s">
        <v>1266</v>
      </c>
      <c r="E69" s="105" t="s">
        <v>1279</v>
      </c>
      <c r="F69" s="105" t="s">
        <v>224</v>
      </c>
      <c r="G69" s="105" t="s">
        <v>1312</v>
      </c>
      <c r="H69" s="105" t="s">
        <v>1264</v>
      </c>
      <c r="I69" s="85"/>
    </row>
    <row r="70" spans="1:9" ht="15.75" customHeight="1" x14ac:dyDescent="0.2">
      <c r="A70" s="86" t="s">
        <v>408</v>
      </c>
      <c r="B70" s="83" t="s">
        <v>407</v>
      </c>
      <c r="C70" s="87" t="s">
        <v>407</v>
      </c>
      <c r="D70" s="105" t="s">
        <v>1266</v>
      </c>
      <c r="E70" s="105" t="s">
        <v>1279</v>
      </c>
      <c r="F70" s="105" t="s">
        <v>224</v>
      </c>
      <c r="G70" s="105" t="s">
        <v>1312</v>
      </c>
      <c r="H70" s="105" t="s">
        <v>1264</v>
      </c>
      <c r="I70" s="88"/>
    </row>
    <row r="71" spans="1:9" ht="15.75" customHeight="1" x14ac:dyDescent="0.2">
      <c r="A71" s="71" t="s">
        <v>1322</v>
      </c>
      <c r="B71" s="71" t="s">
        <v>667</v>
      </c>
      <c r="C71" s="71" t="s">
        <v>667</v>
      </c>
      <c r="D71" s="105" t="s">
        <v>1266</v>
      </c>
      <c r="E71" s="105" t="s">
        <v>1279</v>
      </c>
      <c r="F71" s="105" t="s">
        <v>224</v>
      </c>
      <c r="G71" s="105" t="s">
        <v>1312</v>
      </c>
      <c r="H71" s="105" t="s">
        <v>1264</v>
      </c>
      <c r="I71" s="89"/>
    </row>
    <row r="72" spans="1:9" ht="15.75" customHeight="1" x14ac:dyDescent="0.2">
      <c r="A72" s="71" t="s">
        <v>1323</v>
      </c>
      <c r="B72" s="71" t="s">
        <v>575</v>
      </c>
      <c r="C72" s="71" t="s">
        <v>575</v>
      </c>
      <c r="D72" s="105" t="s">
        <v>1266</v>
      </c>
      <c r="E72" s="105" t="s">
        <v>1279</v>
      </c>
      <c r="F72" s="105" t="s">
        <v>1262</v>
      </c>
      <c r="G72" s="105" t="s">
        <v>1278</v>
      </c>
      <c r="H72" s="105" t="s">
        <v>1264</v>
      </c>
      <c r="I72" s="89"/>
    </row>
    <row r="73" spans="1:9" ht="50.25" customHeight="1" x14ac:dyDescent="0.2">
      <c r="A73" s="69" t="s">
        <v>1324</v>
      </c>
      <c r="B73" s="71" t="s">
        <v>691</v>
      </c>
      <c r="C73" s="71" t="s">
        <v>691</v>
      </c>
      <c r="D73" s="105" t="s">
        <v>1266</v>
      </c>
      <c r="E73" s="105" t="s">
        <v>1279</v>
      </c>
      <c r="F73" s="105" t="s">
        <v>1262</v>
      </c>
      <c r="G73" s="105" t="s">
        <v>1278</v>
      </c>
      <c r="H73" s="105" t="s">
        <v>1264</v>
      </c>
      <c r="I73" s="89"/>
    </row>
    <row r="74" spans="1:9" ht="15.75" customHeight="1" x14ac:dyDescent="0.2">
      <c r="A74" s="71" t="s">
        <v>410</v>
      </c>
      <c r="B74" s="71" t="s">
        <v>409</v>
      </c>
      <c r="C74" s="71" t="s">
        <v>409</v>
      </c>
      <c r="D74" s="105" t="s">
        <v>1266</v>
      </c>
      <c r="E74" s="105" t="s">
        <v>1279</v>
      </c>
      <c r="F74" s="105" t="s">
        <v>1262</v>
      </c>
      <c r="G74" s="105" t="s">
        <v>1278</v>
      </c>
      <c r="H74" s="105" t="s">
        <v>1264</v>
      </c>
      <c r="I74" s="89"/>
    </row>
    <row r="75" spans="1:9" ht="15.75" customHeight="1" x14ac:dyDescent="0.2">
      <c r="A75" s="71" t="s">
        <v>640</v>
      </c>
      <c r="B75" s="71" t="s">
        <v>639</v>
      </c>
      <c r="C75" s="71" t="s">
        <v>639</v>
      </c>
      <c r="D75" s="105" t="s">
        <v>1266</v>
      </c>
      <c r="E75" s="105" t="s">
        <v>1279</v>
      </c>
      <c r="F75" s="105" t="s">
        <v>1262</v>
      </c>
      <c r="G75" s="105" t="s">
        <v>1278</v>
      </c>
      <c r="H75" s="105" t="s">
        <v>1264</v>
      </c>
      <c r="I75" s="89"/>
    </row>
    <row r="76" spans="1:9" ht="15.75" customHeight="1" x14ac:dyDescent="0.2">
      <c r="A76" s="69" t="s">
        <v>1325</v>
      </c>
      <c r="B76" s="69" t="s">
        <v>413</v>
      </c>
      <c r="C76" s="69" t="s">
        <v>413</v>
      </c>
      <c r="D76" s="105" t="s">
        <v>1266</v>
      </c>
      <c r="E76" s="105" t="s">
        <v>1279</v>
      </c>
      <c r="F76" s="105" t="s">
        <v>1262</v>
      </c>
      <c r="G76" s="105" t="s">
        <v>1278</v>
      </c>
      <c r="H76" s="105" t="s">
        <v>1264</v>
      </c>
      <c r="I76" s="89"/>
    </row>
    <row r="77" spans="1:9" ht="41.25" customHeight="1" x14ac:dyDescent="0.2">
      <c r="A77" s="69" t="s">
        <v>1326</v>
      </c>
      <c r="B77" s="69" t="s">
        <v>415</v>
      </c>
      <c r="C77" s="69" t="s">
        <v>415</v>
      </c>
      <c r="D77" s="105" t="s">
        <v>1266</v>
      </c>
      <c r="E77" s="105" t="s">
        <v>1279</v>
      </c>
      <c r="F77" s="105" t="s">
        <v>1262</v>
      </c>
      <c r="G77" s="105" t="s">
        <v>1278</v>
      </c>
      <c r="H77" s="105" t="s">
        <v>1264</v>
      </c>
      <c r="I77" s="89"/>
    </row>
    <row r="78" spans="1:9" ht="15.75" customHeight="1" x14ac:dyDescent="0.2">
      <c r="A78" s="69" t="s">
        <v>418</v>
      </c>
      <c r="B78" s="69" t="s">
        <v>417</v>
      </c>
      <c r="C78" s="69" t="s">
        <v>417</v>
      </c>
      <c r="D78" s="105" t="s">
        <v>1266</v>
      </c>
      <c r="E78" s="105" t="s">
        <v>1327</v>
      </c>
      <c r="F78" s="105" t="s">
        <v>1262</v>
      </c>
      <c r="G78" s="105" t="s">
        <v>1278</v>
      </c>
      <c r="H78" s="105" t="s">
        <v>1264</v>
      </c>
      <c r="I78" s="89"/>
    </row>
    <row r="79" spans="1:9" ht="15.75" customHeight="1" x14ac:dyDescent="0.2">
      <c r="A79" s="69" t="s">
        <v>420</v>
      </c>
      <c r="B79" s="69" t="s">
        <v>419</v>
      </c>
      <c r="C79" s="69" t="s">
        <v>419</v>
      </c>
      <c r="D79" s="105" t="s">
        <v>1266</v>
      </c>
      <c r="E79" s="105" t="s">
        <v>1328</v>
      </c>
      <c r="F79" s="105" t="s">
        <v>1262</v>
      </c>
      <c r="G79" s="105" t="s">
        <v>1278</v>
      </c>
      <c r="H79" s="105" t="s">
        <v>1264</v>
      </c>
      <c r="I79" s="89"/>
    </row>
    <row r="80" spans="1:9" ht="15.75" customHeight="1" x14ac:dyDescent="0.2">
      <c r="A80" s="69" t="s">
        <v>422</v>
      </c>
      <c r="B80" s="69" t="s">
        <v>421</v>
      </c>
      <c r="C80" s="69" t="s">
        <v>421</v>
      </c>
      <c r="D80" s="105" t="s">
        <v>1266</v>
      </c>
      <c r="E80" s="105" t="s">
        <v>1329</v>
      </c>
      <c r="F80" s="105" t="s">
        <v>1262</v>
      </c>
      <c r="G80" s="105" t="s">
        <v>1278</v>
      </c>
      <c r="H80" s="105" t="s">
        <v>1264</v>
      </c>
      <c r="I80" s="89"/>
    </row>
    <row r="81" spans="1:9" ht="31.5" customHeight="1" x14ac:dyDescent="0.2">
      <c r="A81" s="69" t="s">
        <v>424</v>
      </c>
      <c r="B81" s="69" t="s">
        <v>423</v>
      </c>
      <c r="C81" s="69" t="s">
        <v>423</v>
      </c>
      <c r="D81" s="105" t="s">
        <v>1266</v>
      </c>
      <c r="E81" s="105" t="s">
        <v>1330</v>
      </c>
      <c r="F81" s="105" t="s">
        <v>1262</v>
      </c>
      <c r="G81" s="105" t="s">
        <v>1278</v>
      </c>
      <c r="H81" s="105" t="s">
        <v>1264</v>
      </c>
      <c r="I81" s="89"/>
    </row>
    <row r="82" spans="1:9" ht="15.75" customHeight="1" x14ac:dyDescent="0.2">
      <c r="A82" s="69" t="s">
        <v>578</v>
      </c>
      <c r="B82" s="69" t="s">
        <v>577</v>
      </c>
      <c r="C82" s="69" t="s">
        <v>577</v>
      </c>
      <c r="D82" s="105" t="s">
        <v>1266</v>
      </c>
      <c r="E82" s="105" t="s">
        <v>1331</v>
      </c>
      <c r="F82" s="105" t="s">
        <v>1262</v>
      </c>
      <c r="G82" s="105" t="s">
        <v>1278</v>
      </c>
      <c r="H82" s="105" t="s">
        <v>1264</v>
      </c>
      <c r="I82" s="89"/>
    </row>
    <row r="83" spans="1:9" ht="15.75" customHeight="1" x14ac:dyDescent="0.2">
      <c r="A83" s="69" t="s">
        <v>612</v>
      </c>
      <c r="B83" s="69" t="s">
        <v>611</v>
      </c>
      <c r="C83" s="69" t="s">
        <v>611</v>
      </c>
      <c r="D83" s="105" t="s">
        <v>1266</v>
      </c>
      <c r="E83" s="105" t="s">
        <v>1332</v>
      </c>
      <c r="F83" s="105" t="s">
        <v>1262</v>
      </c>
      <c r="G83" s="105" t="s">
        <v>1278</v>
      </c>
      <c r="H83" s="105" t="s">
        <v>1264</v>
      </c>
      <c r="I83" s="89"/>
    </row>
    <row r="84" spans="1:9" ht="15.75" customHeight="1" x14ac:dyDescent="0.2">
      <c r="A84" s="69" t="s">
        <v>426</v>
      </c>
      <c r="B84" s="69" t="s">
        <v>425</v>
      </c>
      <c r="C84" s="69" t="s">
        <v>425</v>
      </c>
      <c r="D84" s="105" t="s">
        <v>1266</v>
      </c>
      <c r="E84" s="105" t="s">
        <v>1333</v>
      </c>
      <c r="F84" s="105" t="s">
        <v>1262</v>
      </c>
      <c r="G84" s="105" t="s">
        <v>1278</v>
      </c>
      <c r="H84" s="105" t="s">
        <v>1264</v>
      </c>
      <c r="I84" s="89"/>
    </row>
    <row r="85" spans="1:9" ht="15.75" customHeight="1" x14ac:dyDescent="0.2">
      <c r="A85" s="69" t="s">
        <v>428</v>
      </c>
      <c r="B85" s="69" t="s">
        <v>427</v>
      </c>
      <c r="C85" s="69" t="s">
        <v>427</v>
      </c>
      <c r="D85" s="105" t="s">
        <v>1266</v>
      </c>
      <c r="E85" s="105" t="s">
        <v>1265</v>
      </c>
      <c r="F85" s="105" t="s">
        <v>224</v>
      </c>
      <c r="G85" s="105" t="s">
        <v>1312</v>
      </c>
      <c r="H85" s="105" t="s">
        <v>1264</v>
      </c>
      <c r="I85" s="89"/>
    </row>
    <row r="86" spans="1:9" ht="15.75" customHeight="1" x14ac:dyDescent="0.2">
      <c r="A86" s="84" t="s">
        <v>1334</v>
      </c>
      <c r="B86" s="69" t="s">
        <v>429</v>
      </c>
      <c r="C86" s="69" t="s">
        <v>429</v>
      </c>
      <c r="D86" s="105" t="s">
        <v>1266</v>
      </c>
      <c r="E86" s="105" t="s">
        <v>1265</v>
      </c>
      <c r="F86" s="105" t="s">
        <v>224</v>
      </c>
      <c r="G86" s="105" t="s">
        <v>1312</v>
      </c>
      <c r="H86" s="105" t="s">
        <v>1264</v>
      </c>
      <c r="I86" s="89"/>
    </row>
    <row r="87" spans="1:9" ht="15.75" customHeight="1" x14ac:dyDescent="0.2">
      <c r="A87" s="83" t="s">
        <v>580</v>
      </c>
      <c r="B87" s="69" t="s">
        <v>579</v>
      </c>
      <c r="C87" s="69" t="s">
        <v>579</v>
      </c>
      <c r="D87" s="105" t="s">
        <v>1266</v>
      </c>
      <c r="E87" s="105" t="s">
        <v>1335</v>
      </c>
      <c r="F87" s="105" t="s">
        <v>1262</v>
      </c>
      <c r="G87" s="105" t="s">
        <v>1278</v>
      </c>
      <c r="H87" s="105" t="s">
        <v>1264</v>
      </c>
      <c r="I87" s="89"/>
    </row>
    <row r="88" spans="1:9" ht="15.75" customHeight="1" x14ac:dyDescent="0.2">
      <c r="A88" s="83" t="s">
        <v>670</v>
      </c>
      <c r="B88" s="69" t="s">
        <v>669</v>
      </c>
      <c r="C88" s="69" t="s">
        <v>669</v>
      </c>
      <c r="D88" s="105" t="s">
        <v>1266</v>
      </c>
      <c r="E88" s="105" t="s">
        <v>1336</v>
      </c>
      <c r="F88" s="105" t="s">
        <v>1262</v>
      </c>
      <c r="G88" s="105" t="s">
        <v>1278</v>
      </c>
      <c r="H88" s="105" t="s">
        <v>1264</v>
      </c>
      <c r="I88" s="89"/>
    </row>
    <row r="89" spans="1:9" ht="15.75" customHeight="1" x14ac:dyDescent="0.2">
      <c r="A89" s="83" t="s">
        <v>672</v>
      </c>
      <c r="B89" s="69" t="s">
        <v>671</v>
      </c>
      <c r="C89" s="69" t="s">
        <v>671</v>
      </c>
      <c r="D89" s="105" t="s">
        <v>1266</v>
      </c>
      <c r="E89" s="105" t="s">
        <v>1337</v>
      </c>
      <c r="F89" s="105" t="s">
        <v>1262</v>
      </c>
      <c r="G89" s="105" t="s">
        <v>1278</v>
      </c>
      <c r="H89" s="105" t="s">
        <v>1264</v>
      </c>
      <c r="I89" s="89"/>
    </row>
    <row r="90" spans="1:9" ht="15.75" customHeight="1" x14ac:dyDescent="0.2">
      <c r="A90" s="83" t="s">
        <v>432</v>
      </c>
      <c r="B90" s="69" t="s">
        <v>431</v>
      </c>
      <c r="C90" s="69" t="s">
        <v>431</v>
      </c>
      <c r="D90" s="105" t="s">
        <v>1266</v>
      </c>
      <c r="E90" s="105" t="s">
        <v>1338</v>
      </c>
      <c r="F90" s="105" t="s">
        <v>1262</v>
      </c>
      <c r="G90" s="105" t="s">
        <v>1278</v>
      </c>
      <c r="H90" s="105" t="s">
        <v>1264</v>
      </c>
      <c r="I90" s="89"/>
    </row>
    <row r="91" spans="1:9" ht="15.75" customHeight="1" x14ac:dyDescent="0.2">
      <c r="A91" s="83" t="s">
        <v>1339</v>
      </c>
      <c r="B91" s="69" t="s">
        <v>541</v>
      </c>
      <c r="C91" s="69" t="s">
        <v>541</v>
      </c>
      <c r="D91" s="105" t="s">
        <v>1266</v>
      </c>
      <c r="E91" s="105" t="s">
        <v>1265</v>
      </c>
      <c r="F91" s="105" t="s">
        <v>224</v>
      </c>
      <c r="G91" s="105" t="s">
        <v>1312</v>
      </c>
      <c r="H91" s="105" t="s">
        <v>1264</v>
      </c>
      <c r="I91" s="89"/>
    </row>
    <row r="92" spans="1:9" ht="15.75" customHeight="1" x14ac:dyDescent="0.2">
      <c r="A92" s="90" t="s">
        <v>352</v>
      </c>
      <c r="B92" s="69" t="s">
        <v>351</v>
      </c>
      <c r="C92" s="69" t="s">
        <v>351</v>
      </c>
      <c r="D92" s="105" t="s">
        <v>1266</v>
      </c>
      <c r="E92" s="105" t="s">
        <v>1340</v>
      </c>
      <c r="F92" s="105" t="s">
        <v>1262</v>
      </c>
      <c r="G92" s="105" t="s">
        <v>1278</v>
      </c>
      <c r="H92" s="105" t="s">
        <v>1264</v>
      </c>
      <c r="I92" s="89"/>
    </row>
    <row r="93" spans="1:9" ht="15.75" customHeight="1" x14ac:dyDescent="0.2">
      <c r="A93" s="83" t="s">
        <v>503</v>
      </c>
      <c r="B93" s="69" t="s">
        <v>502</v>
      </c>
      <c r="C93" s="69" t="s">
        <v>502</v>
      </c>
      <c r="D93" s="105" t="s">
        <v>1266</v>
      </c>
      <c r="E93" s="105" t="s">
        <v>1341</v>
      </c>
      <c r="F93" s="105" t="s">
        <v>1262</v>
      </c>
      <c r="G93" s="105" t="s">
        <v>1278</v>
      </c>
      <c r="H93" s="105" t="s">
        <v>1264</v>
      </c>
      <c r="I93" s="89"/>
    </row>
    <row r="94" spans="1:9" ht="15.75" customHeight="1" x14ac:dyDescent="0.2">
      <c r="A94" s="84" t="s">
        <v>610</v>
      </c>
      <c r="B94" s="69" t="s">
        <v>609</v>
      </c>
      <c r="C94" s="69" t="s">
        <v>609</v>
      </c>
      <c r="D94" s="105" t="s">
        <v>1266</v>
      </c>
      <c r="E94" s="105" t="s">
        <v>1342</v>
      </c>
      <c r="F94" s="105" t="s">
        <v>1262</v>
      </c>
      <c r="G94" s="105" t="s">
        <v>1278</v>
      </c>
      <c r="H94" s="105" t="s">
        <v>1264</v>
      </c>
      <c r="I94" s="89"/>
    </row>
    <row r="95" spans="1:9" ht="15.75" customHeight="1" x14ac:dyDescent="0.2">
      <c r="A95" s="83" t="s">
        <v>1343</v>
      </c>
      <c r="B95" s="69" t="s">
        <v>673</v>
      </c>
      <c r="C95" s="69" t="s">
        <v>673</v>
      </c>
      <c r="D95" s="105" t="s">
        <v>1266</v>
      </c>
      <c r="E95" s="105" t="s">
        <v>1344</v>
      </c>
      <c r="F95" s="105" t="s">
        <v>1262</v>
      </c>
      <c r="G95" s="105" t="s">
        <v>1278</v>
      </c>
      <c r="H95" s="105" t="s">
        <v>1264</v>
      </c>
      <c r="I95" s="89"/>
    </row>
    <row r="96" spans="1:9" ht="15.75" customHeight="1" x14ac:dyDescent="0.2">
      <c r="A96" s="91" t="s">
        <v>505</v>
      </c>
      <c r="B96" s="69" t="s">
        <v>504</v>
      </c>
      <c r="C96" s="69" t="s">
        <v>504</v>
      </c>
      <c r="D96" s="105" t="s">
        <v>1266</v>
      </c>
      <c r="E96" s="105" t="s">
        <v>1345</v>
      </c>
      <c r="F96" s="105" t="s">
        <v>1262</v>
      </c>
      <c r="G96" s="105" t="s">
        <v>1278</v>
      </c>
      <c r="H96" s="105" t="s">
        <v>1264</v>
      </c>
      <c r="I96" s="89"/>
    </row>
    <row r="97" spans="1:9" ht="15.75" customHeight="1" x14ac:dyDescent="0.2">
      <c r="A97" s="83" t="s">
        <v>507</v>
      </c>
      <c r="B97" s="69" t="s">
        <v>506</v>
      </c>
      <c r="C97" s="69" t="s">
        <v>506</v>
      </c>
      <c r="D97" s="105" t="s">
        <v>1266</v>
      </c>
      <c r="E97" s="105" t="s">
        <v>1346</v>
      </c>
      <c r="F97" s="105" t="s">
        <v>1262</v>
      </c>
      <c r="G97" s="105" t="s">
        <v>1278</v>
      </c>
      <c r="H97" s="105" t="s">
        <v>1264</v>
      </c>
      <c r="I97" s="89"/>
    </row>
    <row r="98" spans="1:9" ht="15.75" customHeight="1" x14ac:dyDescent="0.2">
      <c r="A98" s="83" t="s">
        <v>434</v>
      </c>
      <c r="B98" s="69" t="s">
        <v>433</v>
      </c>
      <c r="C98" s="69" t="s">
        <v>433</v>
      </c>
      <c r="D98" s="105" t="s">
        <v>1266</v>
      </c>
      <c r="E98" s="105" t="s">
        <v>1347</v>
      </c>
      <c r="F98" s="105" t="s">
        <v>1262</v>
      </c>
      <c r="G98" s="105" t="s">
        <v>1278</v>
      </c>
      <c r="H98" s="105" t="s">
        <v>1264</v>
      </c>
      <c r="I98" s="89"/>
    </row>
    <row r="99" spans="1:9" ht="15.75" customHeight="1" x14ac:dyDescent="0.2">
      <c r="A99" s="83" t="s">
        <v>436</v>
      </c>
      <c r="B99" s="69" t="s">
        <v>435</v>
      </c>
      <c r="C99" s="69" t="s">
        <v>435</v>
      </c>
      <c r="D99" s="105" t="s">
        <v>1266</v>
      </c>
      <c r="E99" s="105" t="s">
        <v>1348</v>
      </c>
      <c r="F99" s="105" t="s">
        <v>1262</v>
      </c>
      <c r="G99" s="105" t="s">
        <v>1278</v>
      </c>
      <c r="H99" s="105" t="s">
        <v>1264</v>
      </c>
      <c r="I99" s="89"/>
    </row>
    <row r="100" spans="1:9" ht="15.75" customHeight="1" x14ac:dyDescent="0.2">
      <c r="A100" s="92" t="s">
        <v>509</v>
      </c>
      <c r="B100" s="69" t="s">
        <v>508</v>
      </c>
      <c r="C100" s="69" t="s">
        <v>508</v>
      </c>
      <c r="D100" s="105" t="s">
        <v>1266</v>
      </c>
      <c r="E100" s="105" t="s">
        <v>1349</v>
      </c>
      <c r="F100" s="105" t="s">
        <v>1262</v>
      </c>
      <c r="G100" s="105" t="s">
        <v>1278</v>
      </c>
      <c r="H100" s="105" t="s">
        <v>1264</v>
      </c>
      <c r="I100" s="89"/>
    </row>
    <row r="101" spans="1:9" ht="15.75" customHeight="1" x14ac:dyDescent="0.2">
      <c r="A101" s="83" t="s">
        <v>511</v>
      </c>
      <c r="B101" s="69" t="s">
        <v>510</v>
      </c>
      <c r="C101" s="69" t="s">
        <v>510</v>
      </c>
      <c r="D101" s="105" t="s">
        <v>1266</v>
      </c>
      <c r="E101" s="105" t="s">
        <v>1350</v>
      </c>
      <c r="F101" s="105" t="s">
        <v>1262</v>
      </c>
      <c r="G101" s="105" t="s">
        <v>1278</v>
      </c>
      <c r="H101" s="105" t="s">
        <v>1264</v>
      </c>
      <c r="I101" s="89"/>
    </row>
    <row r="102" spans="1:9" ht="15.75" customHeight="1" x14ac:dyDescent="0.2">
      <c r="A102" s="83" t="s">
        <v>513</v>
      </c>
      <c r="B102" s="69" t="s">
        <v>512</v>
      </c>
      <c r="C102" s="69" t="s">
        <v>512</v>
      </c>
      <c r="D102" s="105" t="s">
        <v>1266</v>
      </c>
      <c r="E102" s="105" t="s">
        <v>1351</v>
      </c>
      <c r="F102" s="105" t="s">
        <v>1262</v>
      </c>
      <c r="G102" s="105" t="s">
        <v>1278</v>
      </c>
      <c r="H102" s="105" t="s">
        <v>1264</v>
      </c>
      <c r="I102" s="89"/>
    </row>
    <row r="103" spans="1:9" ht="15.75" customHeight="1" x14ac:dyDescent="0.2">
      <c r="A103" s="83" t="s">
        <v>490</v>
      </c>
      <c r="B103" s="69" t="s">
        <v>489</v>
      </c>
      <c r="C103" s="69" t="s">
        <v>489</v>
      </c>
      <c r="D103" s="105" t="s">
        <v>1266</v>
      </c>
      <c r="E103" s="105" t="s">
        <v>1352</v>
      </c>
      <c r="F103" s="105" t="s">
        <v>1262</v>
      </c>
      <c r="G103" s="105" t="s">
        <v>1278</v>
      </c>
      <c r="H103" s="105" t="s">
        <v>1264</v>
      </c>
      <c r="I103" s="89"/>
    </row>
    <row r="104" spans="1:9" ht="15.75" customHeight="1" x14ac:dyDescent="0.2">
      <c r="A104" s="83" t="s">
        <v>515</v>
      </c>
      <c r="B104" s="69" t="s">
        <v>514</v>
      </c>
      <c r="C104" s="69" t="s">
        <v>514</v>
      </c>
      <c r="D104" s="105" t="s">
        <v>1266</v>
      </c>
      <c r="E104" s="105" t="s">
        <v>1353</v>
      </c>
      <c r="F104" s="105" t="s">
        <v>1262</v>
      </c>
      <c r="G104" s="105" t="s">
        <v>1278</v>
      </c>
      <c r="H104" s="105" t="s">
        <v>1264</v>
      </c>
      <c r="I104" s="89"/>
    </row>
    <row r="105" spans="1:9" ht="15.75" customHeight="1" x14ac:dyDescent="0.2">
      <c r="A105" s="83" t="s">
        <v>676</v>
      </c>
      <c r="B105" s="69" t="s">
        <v>675</v>
      </c>
      <c r="C105" s="69" t="s">
        <v>675</v>
      </c>
      <c r="D105" s="105" t="s">
        <v>1266</v>
      </c>
      <c r="E105" s="105" t="s">
        <v>1354</v>
      </c>
      <c r="F105" s="105" t="s">
        <v>1262</v>
      </c>
      <c r="G105" s="105" t="s">
        <v>1278</v>
      </c>
      <c r="H105" s="105" t="s">
        <v>1264</v>
      </c>
      <c r="I105" s="89"/>
    </row>
    <row r="106" spans="1:9" ht="15.75" customHeight="1" x14ac:dyDescent="0.2">
      <c r="A106" s="83" t="s">
        <v>517</v>
      </c>
      <c r="B106" s="69" t="s">
        <v>516</v>
      </c>
      <c r="C106" s="69" t="s">
        <v>516</v>
      </c>
      <c r="D106" s="105" t="s">
        <v>1266</v>
      </c>
      <c r="E106" s="105" t="s">
        <v>1355</v>
      </c>
      <c r="F106" s="105" t="s">
        <v>1262</v>
      </c>
      <c r="G106" s="105" t="s">
        <v>1278</v>
      </c>
      <c r="H106" s="105" t="s">
        <v>1264</v>
      </c>
      <c r="I106" s="89"/>
    </row>
    <row r="107" spans="1:9" ht="15.75" customHeight="1" x14ac:dyDescent="0.2">
      <c r="A107" s="83" t="s">
        <v>519</v>
      </c>
      <c r="B107" s="69" t="s">
        <v>518</v>
      </c>
      <c r="C107" s="69" t="s">
        <v>518</v>
      </c>
      <c r="D107" s="105" t="s">
        <v>1266</v>
      </c>
      <c r="E107" s="105" t="s">
        <v>1356</v>
      </c>
      <c r="F107" s="105" t="s">
        <v>1262</v>
      </c>
      <c r="G107" s="105" t="s">
        <v>1278</v>
      </c>
      <c r="H107" s="105" t="s">
        <v>1264</v>
      </c>
      <c r="I107" s="89"/>
    </row>
    <row r="108" spans="1:9" ht="15.75" customHeight="1" x14ac:dyDescent="0.2">
      <c r="A108" s="83" t="s">
        <v>678</v>
      </c>
      <c r="B108" s="69" t="s">
        <v>677</v>
      </c>
      <c r="C108" s="69" t="s">
        <v>677</v>
      </c>
      <c r="D108" s="105" t="s">
        <v>1266</v>
      </c>
      <c r="E108" s="105" t="s">
        <v>1357</v>
      </c>
      <c r="F108" s="105" t="s">
        <v>1262</v>
      </c>
      <c r="G108" s="105" t="s">
        <v>1278</v>
      </c>
      <c r="H108" s="105" t="s">
        <v>1264</v>
      </c>
      <c r="I108" s="89"/>
    </row>
    <row r="109" spans="1:9" ht="15.75" customHeight="1" x14ac:dyDescent="0.2">
      <c r="A109" s="83" t="s">
        <v>521</v>
      </c>
      <c r="B109" s="69" t="s">
        <v>520</v>
      </c>
      <c r="C109" s="69" t="s">
        <v>520</v>
      </c>
      <c r="D109" s="105" t="s">
        <v>1266</v>
      </c>
      <c r="E109" s="105" t="s">
        <v>1358</v>
      </c>
      <c r="F109" s="105" t="s">
        <v>1262</v>
      </c>
      <c r="G109" s="105" t="s">
        <v>1278</v>
      </c>
      <c r="H109" s="105" t="s">
        <v>1264</v>
      </c>
      <c r="I109" s="89"/>
    </row>
    <row r="110" spans="1:9" ht="15.75" customHeight="1" x14ac:dyDescent="0.2">
      <c r="A110" s="83" t="s">
        <v>523</v>
      </c>
      <c r="B110" s="69" t="s">
        <v>522</v>
      </c>
      <c r="C110" s="69" t="s">
        <v>522</v>
      </c>
      <c r="D110" s="105" t="s">
        <v>1266</v>
      </c>
      <c r="E110" s="105" t="s">
        <v>1359</v>
      </c>
      <c r="F110" s="105" t="s">
        <v>1262</v>
      </c>
      <c r="G110" s="105" t="s">
        <v>1278</v>
      </c>
      <c r="H110" s="105" t="s">
        <v>1264</v>
      </c>
      <c r="I110" s="89"/>
    </row>
    <row r="111" spans="1:9" ht="15.75" customHeight="1" x14ac:dyDescent="0.2">
      <c r="A111" s="83" t="s">
        <v>525</v>
      </c>
      <c r="B111" s="69" t="s">
        <v>524</v>
      </c>
      <c r="C111" s="69" t="s">
        <v>524</v>
      </c>
      <c r="D111" s="105" t="s">
        <v>1266</v>
      </c>
      <c r="E111" s="105" t="s">
        <v>1360</v>
      </c>
      <c r="F111" s="105" t="s">
        <v>1262</v>
      </c>
      <c r="G111" s="105" t="s">
        <v>1278</v>
      </c>
      <c r="H111" s="105" t="s">
        <v>1264</v>
      </c>
      <c r="I111" s="89"/>
    </row>
    <row r="112" spans="1:9" ht="15.75" customHeight="1" x14ac:dyDescent="0.2">
      <c r="A112" s="83" t="s">
        <v>527</v>
      </c>
      <c r="B112" s="69" t="s">
        <v>526</v>
      </c>
      <c r="C112" s="69" t="s">
        <v>526</v>
      </c>
      <c r="D112" s="105" t="s">
        <v>1266</v>
      </c>
      <c r="E112" s="105" t="s">
        <v>1361</v>
      </c>
      <c r="F112" s="105" t="s">
        <v>1262</v>
      </c>
      <c r="G112" s="105" t="s">
        <v>1278</v>
      </c>
      <c r="H112" s="105" t="s">
        <v>1264</v>
      </c>
      <c r="I112" s="89"/>
    </row>
    <row r="113" spans="1:9" ht="15.75" customHeight="1" x14ac:dyDescent="0.2">
      <c r="A113" s="83" t="s">
        <v>1362</v>
      </c>
      <c r="B113" s="69" t="s">
        <v>713</v>
      </c>
      <c r="C113" s="69" t="s">
        <v>713</v>
      </c>
      <c r="D113" s="105" t="s">
        <v>1266</v>
      </c>
      <c r="E113" s="105" t="s">
        <v>1363</v>
      </c>
      <c r="F113" s="105" t="s">
        <v>1262</v>
      </c>
      <c r="G113" s="105" t="s">
        <v>1278</v>
      </c>
      <c r="H113" s="105" t="s">
        <v>1264</v>
      </c>
      <c r="I113" s="89"/>
    </row>
    <row r="114" spans="1:9" ht="15.75" customHeight="1" x14ac:dyDescent="0.2">
      <c r="A114" s="83" t="s">
        <v>742</v>
      </c>
      <c r="B114" s="69" t="s">
        <v>741</v>
      </c>
      <c r="C114" s="69" t="s">
        <v>741</v>
      </c>
      <c r="D114" s="105" t="s">
        <v>1266</v>
      </c>
      <c r="E114" s="105" t="s">
        <v>1364</v>
      </c>
      <c r="F114" s="105" t="s">
        <v>1262</v>
      </c>
      <c r="G114" s="105" t="s">
        <v>1278</v>
      </c>
      <c r="H114" s="105" t="s">
        <v>1264</v>
      </c>
      <c r="I114" s="89"/>
    </row>
    <row r="115" spans="1:9" ht="15.75" customHeight="1" x14ac:dyDescent="0.2">
      <c r="A115" s="83" t="s">
        <v>529</v>
      </c>
      <c r="B115" s="69" t="s">
        <v>528</v>
      </c>
      <c r="C115" s="69" t="s">
        <v>528</v>
      </c>
      <c r="D115" s="105" t="s">
        <v>1266</v>
      </c>
      <c r="E115" s="105" t="s">
        <v>1365</v>
      </c>
      <c r="F115" s="105" t="s">
        <v>1262</v>
      </c>
      <c r="G115" s="105" t="s">
        <v>1278</v>
      </c>
      <c r="H115" s="105" t="s">
        <v>1264</v>
      </c>
      <c r="I115" s="89"/>
    </row>
    <row r="116" spans="1:9" ht="15.75" customHeight="1" x14ac:dyDescent="0.2">
      <c r="A116" s="83" t="s">
        <v>531</v>
      </c>
      <c r="B116" s="69" t="s">
        <v>530</v>
      </c>
      <c r="C116" s="69" t="s">
        <v>530</v>
      </c>
      <c r="D116" s="105" t="s">
        <v>1266</v>
      </c>
      <c r="E116" s="105" t="s">
        <v>1366</v>
      </c>
      <c r="F116" s="105" t="s">
        <v>1262</v>
      </c>
      <c r="G116" s="105" t="s">
        <v>1278</v>
      </c>
      <c r="H116" s="105" t="s">
        <v>1264</v>
      </c>
      <c r="I116" s="89"/>
    </row>
    <row r="117" spans="1:9" ht="15.75" customHeight="1" x14ac:dyDescent="0.2">
      <c r="A117" s="83" t="s">
        <v>533</v>
      </c>
      <c r="B117" s="69" t="s">
        <v>532</v>
      </c>
      <c r="C117" s="69" t="s">
        <v>532</v>
      </c>
      <c r="D117" s="105" t="s">
        <v>1266</v>
      </c>
      <c r="E117" s="105" t="s">
        <v>1367</v>
      </c>
      <c r="F117" s="105" t="s">
        <v>1262</v>
      </c>
      <c r="G117" s="105" t="s">
        <v>1278</v>
      </c>
      <c r="H117" s="105" t="s">
        <v>1264</v>
      </c>
      <c r="I117" s="89"/>
    </row>
    <row r="118" spans="1:9" ht="15.75" customHeight="1" x14ac:dyDescent="0.2">
      <c r="A118" s="83" t="s">
        <v>1368</v>
      </c>
      <c r="B118" s="69" t="s">
        <v>437</v>
      </c>
      <c r="C118" s="69" t="s">
        <v>437</v>
      </c>
      <c r="D118" s="105" t="s">
        <v>1266</v>
      </c>
      <c r="E118" s="105" t="s">
        <v>1369</v>
      </c>
      <c r="F118" s="105" t="s">
        <v>1262</v>
      </c>
      <c r="G118" s="105" t="s">
        <v>1278</v>
      </c>
      <c r="H118" s="105" t="s">
        <v>1264</v>
      </c>
      <c r="I118" s="89"/>
    </row>
    <row r="119" spans="1:9" ht="15.75" customHeight="1" x14ac:dyDescent="0.2">
      <c r="A119" s="83" t="s">
        <v>535</v>
      </c>
      <c r="B119" s="69" t="s">
        <v>534</v>
      </c>
      <c r="C119" s="69" t="s">
        <v>534</v>
      </c>
      <c r="D119" s="105" t="s">
        <v>1266</v>
      </c>
      <c r="E119" s="105" t="s">
        <v>1370</v>
      </c>
      <c r="F119" s="105" t="s">
        <v>1262</v>
      </c>
      <c r="G119" s="105" t="s">
        <v>1278</v>
      </c>
      <c r="H119" s="105" t="s">
        <v>1264</v>
      </c>
      <c r="I119" s="89"/>
    </row>
    <row r="120" spans="1:9" ht="15.75" customHeight="1" x14ac:dyDescent="0.2">
      <c r="A120" s="83" t="s">
        <v>582</v>
      </c>
      <c r="B120" s="69" t="s">
        <v>581</v>
      </c>
      <c r="C120" s="69" t="s">
        <v>581</v>
      </c>
      <c r="D120" s="105" t="s">
        <v>1266</v>
      </c>
      <c r="E120" s="105" t="s">
        <v>1371</v>
      </c>
      <c r="F120" s="105" t="s">
        <v>1262</v>
      </c>
      <c r="G120" s="105" t="s">
        <v>1278</v>
      </c>
      <c r="H120" s="105" t="s">
        <v>1264</v>
      </c>
      <c r="I120" s="89"/>
    </row>
    <row r="121" spans="1:9" ht="15.75" customHeight="1" x14ac:dyDescent="0.2">
      <c r="A121" s="83" t="s">
        <v>680</v>
      </c>
      <c r="B121" s="69" t="s">
        <v>679</v>
      </c>
      <c r="C121" s="69" t="s">
        <v>679</v>
      </c>
      <c r="D121" s="105" t="s">
        <v>1266</v>
      </c>
      <c r="E121" s="105" t="s">
        <v>1372</v>
      </c>
      <c r="F121" s="105" t="s">
        <v>1262</v>
      </c>
      <c r="G121" s="105" t="s">
        <v>1278</v>
      </c>
      <c r="H121" s="105" t="s">
        <v>1264</v>
      </c>
      <c r="I121" s="89"/>
    </row>
    <row r="122" spans="1:9" ht="15.75" customHeight="1" x14ac:dyDescent="0.2">
      <c r="A122" s="83" t="s">
        <v>682</v>
      </c>
      <c r="B122" s="69" t="s">
        <v>681</v>
      </c>
      <c r="C122" s="69" t="s">
        <v>681</v>
      </c>
      <c r="D122" s="105" t="s">
        <v>1266</v>
      </c>
      <c r="E122" s="105" t="s">
        <v>1373</v>
      </c>
      <c r="F122" s="105" t="s">
        <v>1262</v>
      </c>
      <c r="G122" s="105" t="s">
        <v>1278</v>
      </c>
      <c r="H122" s="105" t="s">
        <v>1264</v>
      </c>
      <c r="I122" s="89"/>
    </row>
    <row r="123" spans="1:9" ht="15.75" customHeight="1" x14ac:dyDescent="0.2">
      <c r="A123" s="83" t="s">
        <v>584</v>
      </c>
      <c r="B123" s="69" t="s">
        <v>583</v>
      </c>
      <c r="C123" s="69" t="s">
        <v>583</v>
      </c>
      <c r="D123" s="105" t="s">
        <v>1266</v>
      </c>
      <c r="E123" s="105" t="s">
        <v>1374</v>
      </c>
      <c r="F123" s="105" t="s">
        <v>1262</v>
      </c>
      <c r="G123" s="105" t="s">
        <v>1278</v>
      </c>
      <c r="H123" s="105" t="s">
        <v>1264</v>
      </c>
      <c r="I123" s="89"/>
    </row>
    <row r="124" spans="1:9" ht="15.75" customHeight="1" x14ac:dyDescent="0.2">
      <c r="A124" s="83" t="s">
        <v>586</v>
      </c>
      <c r="B124" s="69" t="s">
        <v>585</v>
      </c>
      <c r="C124" s="69" t="s">
        <v>585</v>
      </c>
      <c r="D124" s="105" t="s">
        <v>1266</v>
      </c>
      <c r="E124" s="105" t="s">
        <v>1375</v>
      </c>
      <c r="F124" s="105" t="s">
        <v>1262</v>
      </c>
      <c r="G124" s="105" t="s">
        <v>1278</v>
      </c>
      <c r="H124" s="105" t="s">
        <v>1264</v>
      </c>
      <c r="I124" s="89"/>
    </row>
    <row r="125" spans="1:9" ht="15.75" customHeight="1" x14ac:dyDescent="0.2">
      <c r="A125" s="83" t="s">
        <v>588</v>
      </c>
      <c r="B125" s="69" t="s">
        <v>587</v>
      </c>
      <c r="C125" s="69" t="s">
        <v>587</v>
      </c>
      <c r="D125" s="105" t="s">
        <v>1266</v>
      </c>
      <c r="E125" s="105" t="s">
        <v>1376</v>
      </c>
      <c r="F125" s="105" t="s">
        <v>1262</v>
      </c>
      <c r="G125" s="105" t="s">
        <v>1278</v>
      </c>
      <c r="H125" s="105" t="s">
        <v>1264</v>
      </c>
      <c r="I125" s="89"/>
    </row>
    <row r="126" spans="1:9" ht="15.75" customHeight="1" x14ac:dyDescent="0.2">
      <c r="A126" s="83" t="s">
        <v>590</v>
      </c>
      <c r="B126" s="69" t="s">
        <v>589</v>
      </c>
      <c r="C126" s="69" t="s">
        <v>589</v>
      </c>
      <c r="D126" s="105" t="s">
        <v>1266</v>
      </c>
      <c r="E126" s="105" t="s">
        <v>1377</v>
      </c>
      <c r="F126" s="105" t="s">
        <v>1262</v>
      </c>
      <c r="G126" s="105" t="s">
        <v>1278</v>
      </c>
      <c r="H126" s="105" t="s">
        <v>1264</v>
      </c>
      <c r="I126" s="89"/>
    </row>
    <row r="127" spans="1:9" ht="15.75" customHeight="1" x14ac:dyDescent="0.2">
      <c r="A127" s="83" t="s">
        <v>1378</v>
      </c>
      <c r="B127" s="69" t="s">
        <v>683</v>
      </c>
      <c r="C127" s="69" t="s">
        <v>683</v>
      </c>
      <c r="D127" s="105" t="s">
        <v>1266</v>
      </c>
      <c r="E127" s="105" t="s">
        <v>1379</v>
      </c>
      <c r="F127" s="105" t="s">
        <v>1262</v>
      </c>
      <c r="G127" s="105" t="s">
        <v>1278</v>
      </c>
      <c r="H127" s="105" t="s">
        <v>1264</v>
      </c>
      <c r="I127" s="89"/>
    </row>
    <row r="128" spans="1:9" ht="15.75" customHeight="1" x14ac:dyDescent="0.2">
      <c r="A128" s="83" t="s">
        <v>1380</v>
      </c>
      <c r="B128" s="69" t="s">
        <v>353</v>
      </c>
      <c r="C128" s="69" t="s">
        <v>353</v>
      </c>
      <c r="D128" s="105" t="s">
        <v>1266</v>
      </c>
      <c r="E128" s="105" t="s">
        <v>1381</v>
      </c>
      <c r="F128" s="105" t="s">
        <v>1262</v>
      </c>
      <c r="G128" s="105" t="s">
        <v>1278</v>
      </c>
      <c r="H128" s="105" t="s">
        <v>1264</v>
      </c>
      <c r="I128" s="89"/>
    </row>
    <row r="129" spans="1:9" ht="15.75" customHeight="1" x14ac:dyDescent="0.2">
      <c r="A129" s="83" t="s">
        <v>1382</v>
      </c>
      <c r="B129" s="69" t="s">
        <v>356</v>
      </c>
      <c r="C129" s="69" t="s">
        <v>356</v>
      </c>
      <c r="D129" s="105" t="s">
        <v>1266</v>
      </c>
      <c r="E129" s="105" t="s">
        <v>1383</v>
      </c>
      <c r="F129" s="105" t="s">
        <v>1262</v>
      </c>
      <c r="G129" s="105" t="s">
        <v>1278</v>
      </c>
      <c r="H129" s="105" t="s">
        <v>1264</v>
      </c>
      <c r="I129" s="89"/>
    </row>
    <row r="130" spans="1:9" ht="15.75" customHeight="1" x14ac:dyDescent="0.2">
      <c r="A130" s="83" t="s">
        <v>592</v>
      </c>
      <c r="B130" s="69" t="s">
        <v>591</v>
      </c>
      <c r="C130" s="69" t="s">
        <v>591</v>
      </c>
      <c r="D130" s="105" t="s">
        <v>1266</v>
      </c>
      <c r="E130" s="105" t="s">
        <v>1384</v>
      </c>
      <c r="F130" s="105" t="s">
        <v>1262</v>
      </c>
      <c r="G130" s="105" t="s">
        <v>1278</v>
      </c>
      <c r="H130" s="105" t="s">
        <v>1264</v>
      </c>
      <c r="I130" s="89"/>
    </row>
    <row r="131" spans="1:9" ht="15.75" customHeight="1" x14ac:dyDescent="0.2">
      <c r="A131" s="83" t="s">
        <v>594</v>
      </c>
      <c r="B131" s="69" t="s">
        <v>593</v>
      </c>
      <c r="C131" s="69" t="s">
        <v>593</v>
      </c>
      <c r="D131" s="105" t="s">
        <v>1266</v>
      </c>
      <c r="E131" s="105" t="s">
        <v>1385</v>
      </c>
      <c r="F131" s="105" t="s">
        <v>1262</v>
      </c>
      <c r="G131" s="105" t="s">
        <v>1278</v>
      </c>
      <c r="H131" s="105" t="s">
        <v>1264</v>
      </c>
      <c r="I131" s="89"/>
    </row>
    <row r="132" spans="1:9" ht="15.75" customHeight="1" x14ac:dyDescent="0.2">
      <c r="A132" s="83" t="s">
        <v>596</v>
      </c>
      <c r="B132" s="69" t="s">
        <v>595</v>
      </c>
      <c r="C132" s="69" t="s">
        <v>595</v>
      </c>
      <c r="D132" s="105" t="s">
        <v>1266</v>
      </c>
      <c r="E132" s="105" t="s">
        <v>1386</v>
      </c>
      <c r="F132" s="105" t="s">
        <v>1262</v>
      </c>
      <c r="G132" s="105" t="s">
        <v>1278</v>
      </c>
      <c r="H132" s="105" t="s">
        <v>1264</v>
      </c>
      <c r="I132" s="89"/>
    </row>
    <row r="133" spans="1:9" ht="15.75" customHeight="1" x14ac:dyDescent="0.2">
      <c r="A133" s="83" t="s">
        <v>794</v>
      </c>
      <c r="B133" s="69" t="s">
        <v>793</v>
      </c>
      <c r="C133" s="69" t="s">
        <v>793</v>
      </c>
      <c r="D133" s="105" t="s">
        <v>1266</v>
      </c>
      <c r="E133" s="105" t="s">
        <v>1387</v>
      </c>
      <c r="F133" s="105" t="s">
        <v>1262</v>
      </c>
      <c r="G133" s="105" t="s">
        <v>1278</v>
      </c>
      <c r="H133" s="105" t="s">
        <v>1264</v>
      </c>
      <c r="I133" s="89"/>
    </row>
    <row r="134" spans="1:9" ht="15.75" customHeight="1" x14ac:dyDescent="0.2">
      <c r="A134" s="83" t="s">
        <v>598</v>
      </c>
      <c r="B134" s="69" t="s">
        <v>597</v>
      </c>
      <c r="C134" s="69" t="s">
        <v>597</v>
      </c>
      <c r="D134" s="105" t="s">
        <v>1266</v>
      </c>
      <c r="E134" s="105" t="s">
        <v>1388</v>
      </c>
      <c r="F134" s="105" t="s">
        <v>1262</v>
      </c>
      <c r="G134" s="105" t="s">
        <v>1278</v>
      </c>
      <c r="H134" s="105" t="s">
        <v>1264</v>
      </c>
      <c r="I134" s="89"/>
    </row>
    <row r="135" spans="1:9" ht="15.75" customHeight="1" x14ac:dyDescent="0.2">
      <c r="A135" s="83" t="s">
        <v>600</v>
      </c>
      <c r="B135" s="69" t="s">
        <v>599</v>
      </c>
      <c r="C135" s="69" t="s">
        <v>599</v>
      </c>
      <c r="D135" s="105" t="s">
        <v>1266</v>
      </c>
      <c r="E135" s="105" t="s">
        <v>1389</v>
      </c>
      <c r="F135" s="105" t="s">
        <v>1262</v>
      </c>
      <c r="G135" s="105" t="s">
        <v>1278</v>
      </c>
      <c r="H135" s="105" t="s">
        <v>1264</v>
      </c>
      <c r="I135" s="89"/>
    </row>
    <row r="136" spans="1:9" ht="15.75" customHeight="1" x14ac:dyDescent="0.2">
      <c r="A136" s="83" t="s">
        <v>602</v>
      </c>
      <c r="B136" s="69" t="s">
        <v>601</v>
      </c>
      <c r="C136" s="69" t="s">
        <v>601</v>
      </c>
      <c r="D136" s="105" t="s">
        <v>1266</v>
      </c>
      <c r="E136" s="105" t="s">
        <v>1390</v>
      </c>
      <c r="F136" s="105" t="s">
        <v>1262</v>
      </c>
      <c r="G136" s="105" t="s">
        <v>1278</v>
      </c>
      <c r="H136" s="105" t="s">
        <v>1264</v>
      </c>
      <c r="I136" s="89"/>
    </row>
    <row r="137" spans="1:9" ht="15.75" customHeight="1" x14ac:dyDescent="0.2">
      <c r="A137" s="93"/>
      <c r="B137" s="93"/>
      <c r="C137" s="93"/>
      <c r="D137" s="93"/>
      <c r="E137" s="93"/>
      <c r="F137" s="93"/>
      <c r="G137" s="93"/>
      <c r="H137" s="93"/>
      <c r="I137" s="93"/>
    </row>
    <row r="138" spans="1:9" ht="15.75" customHeight="1" x14ac:dyDescent="0.2">
      <c r="I138" s="94" t="s">
        <v>1234</v>
      </c>
    </row>
    <row r="139" spans="1:9" ht="15.75" customHeight="1" x14ac:dyDescent="0.2">
      <c r="A139" s="443" t="s">
        <v>1391</v>
      </c>
      <c r="B139" s="412"/>
      <c r="C139" s="412"/>
      <c r="D139" s="412"/>
      <c r="E139" s="412"/>
      <c r="F139" s="412"/>
      <c r="G139" s="412"/>
      <c r="H139" s="412"/>
      <c r="I139" s="412"/>
    </row>
    <row r="140" spans="1:9" ht="15.75" customHeight="1" x14ac:dyDescent="0.2">
      <c r="A140" s="95" t="s">
        <v>1392</v>
      </c>
    </row>
    <row r="141" spans="1:9" ht="15.75" customHeight="1" x14ac:dyDescent="0.2">
      <c r="A141" s="444" t="s">
        <v>1393</v>
      </c>
      <c r="B141" s="412"/>
      <c r="C141" s="412"/>
      <c r="D141" s="412"/>
      <c r="E141" s="412"/>
      <c r="F141" s="412"/>
      <c r="G141" s="412"/>
      <c r="H141" s="412"/>
      <c r="I141" s="412"/>
    </row>
    <row r="142" spans="1:9" ht="15.75" customHeight="1" x14ac:dyDescent="0.2">
      <c r="A142" s="444" t="s">
        <v>1394</v>
      </c>
      <c r="B142" s="412"/>
      <c r="C142" s="412"/>
      <c r="D142" s="412"/>
      <c r="E142" s="412"/>
      <c r="F142" s="412"/>
      <c r="G142" s="412"/>
      <c r="H142" s="412"/>
      <c r="I142" s="412"/>
    </row>
    <row r="143" spans="1:9" ht="15.75" customHeight="1" x14ac:dyDescent="0.2">
      <c r="A143" s="438" t="s">
        <v>1395</v>
      </c>
      <c r="B143" s="412"/>
      <c r="C143" s="412"/>
      <c r="D143" s="412"/>
      <c r="E143" s="412"/>
      <c r="F143" s="412"/>
      <c r="G143" s="412"/>
      <c r="H143" s="412"/>
      <c r="I143" s="412"/>
    </row>
    <row r="144" spans="1:9" ht="15.75" customHeight="1" x14ac:dyDescent="0.2">
      <c r="A144" s="444" t="s">
        <v>1396</v>
      </c>
      <c r="B144" s="412"/>
      <c r="C144" s="412"/>
      <c r="D144" s="412"/>
      <c r="E144" s="412"/>
      <c r="F144" s="412"/>
      <c r="G144" s="412"/>
      <c r="H144" s="412"/>
      <c r="I144" s="412"/>
    </row>
    <row r="145" spans="1:9" ht="15.75" customHeight="1" x14ac:dyDescent="0.2">
      <c r="A145" s="444" t="s">
        <v>1397</v>
      </c>
      <c r="B145" s="412"/>
      <c r="C145" s="412"/>
      <c r="D145" s="412"/>
      <c r="E145" s="412"/>
      <c r="F145" s="412"/>
      <c r="G145" s="412"/>
      <c r="H145" s="412"/>
      <c r="I145" s="412"/>
    </row>
    <row r="146" spans="1:9" ht="15.75" customHeight="1" x14ac:dyDescent="0.2">
      <c r="A146" s="444" t="s">
        <v>1398</v>
      </c>
      <c r="B146" s="412"/>
      <c r="C146" s="412"/>
      <c r="D146" s="412"/>
      <c r="E146" s="412"/>
      <c r="F146" s="412"/>
      <c r="G146" s="412"/>
      <c r="H146" s="412"/>
      <c r="I146" s="412"/>
    </row>
    <row r="147" spans="1:9" ht="15.75" customHeight="1" x14ac:dyDescent="0.2">
      <c r="A147" s="444" t="s">
        <v>1399</v>
      </c>
      <c r="B147" s="412"/>
      <c r="C147" s="412"/>
      <c r="D147" s="412"/>
      <c r="E147" s="412"/>
      <c r="F147" s="412"/>
      <c r="G147" s="412"/>
      <c r="H147" s="412"/>
      <c r="I147" s="412"/>
    </row>
    <row r="148" spans="1:9" ht="15.75" customHeight="1" x14ac:dyDescent="0.2">
      <c r="A148" s="444" t="s">
        <v>1400</v>
      </c>
      <c r="B148" s="412"/>
      <c r="C148" s="412"/>
      <c r="D148" s="412"/>
      <c r="E148" s="412"/>
      <c r="F148" s="412"/>
      <c r="G148" s="412"/>
      <c r="H148" s="412"/>
      <c r="I148" s="412"/>
    </row>
    <row r="149" spans="1:9" ht="15.75" customHeight="1" x14ac:dyDescent="0.2">
      <c r="A149" s="444" t="s">
        <v>1401</v>
      </c>
      <c r="B149" s="412"/>
      <c r="C149" s="412"/>
      <c r="D149" s="412"/>
      <c r="E149" s="412"/>
      <c r="F149" s="412"/>
      <c r="G149" s="412"/>
      <c r="H149" s="412"/>
      <c r="I149" s="412"/>
    </row>
    <row r="150" spans="1:9" ht="15.75" customHeight="1" x14ac:dyDescent="0.2">
      <c r="A150" s="444" t="s">
        <v>1402</v>
      </c>
      <c r="B150" s="412"/>
      <c r="C150" s="412"/>
      <c r="D150" s="412"/>
      <c r="E150" s="412"/>
      <c r="F150" s="412"/>
      <c r="G150" s="412"/>
      <c r="H150" s="412"/>
      <c r="I150" s="412"/>
    </row>
    <row r="151" spans="1:9" ht="15.75" customHeight="1" x14ac:dyDescent="0.2">
      <c r="A151" s="444" t="s">
        <v>1403</v>
      </c>
      <c r="B151" s="412"/>
      <c r="C151" s="412"/>
      <c r="D151" s="412"/>
      <c r="E151" s="412"/>
      <c r="F151" s="412"/>
      <c r="G151" s="412"/>
      <c r="H151" s="412"/>
      <c r="I151" s="412"/>
    </row>
    <row r="152" spans="1:9" ht="15.75" customHeight="1" x14ac:dyDescent="0.2">
      <c r="A152" s="444" t="s">
        <v>1404</v>
      </c>
      <c r="B152" s="412"/>
      <c r="C152" s="412"/>
      <c r="D152" s="412"/>
      <c r="E152" s="412"/>
      <c r="F152" s="412"/>
      <c r="G152" s="412"/>
      <c r="H152" s="412"/>
      <c r="I152" s="412"/>
    </row>
    <row r="153" spans="1:9" ht="15.75" customHeight="1" x14ac:dyDescent="0.2">
      <c r="A153" s="438" t="s">
        <v>1405</v>
      </c>
      <c r="B153" s="412"/>
      <c r="C153" s="412"/>
      <c r="D153" s="412"/>
      <c r="E153" s="412"/>
      <c r="F153" s="412"/>
      <c r="G153" s="412"/>
      <c r="H153" s="412"/>
      <c r="I153" s="412"/>
    </row>
    <row r="154" spans="1:9" ht="15.75" customHeight="1" x14ac:dyDescent="0.2"/>
    <row r="155" spans="1:9" ht="15.75" customHeight="1" x14ac:dyDescent="0.2"/>
    <row r="156" spans="1:9" ht="15.75" customHeight="1" x14ac:dyDescent="0.2"/>
    <row r="157" spans="1:9" ht="15.75" customHeight="1" x14ac:dyDescent="0.2"/>
    <row r="158" spans="1:9" ht="15.75" customHeight="1" x14ac:dyDescent="0.2"/>
    <row r="159" spans="1:9" ht="15.75" customHeight="1" x14ac:dyDescent="0.2"/>
    <row r="160" spans="1:9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</sheetData>
  <mergeCells count="24">
    <mergeCell ref="A149:I149"/>
    <mergeCell ref="A150:I150"/>
    <mergeCell ref="A152:I152"/>
    <mergeCell ref="A151:I151"/>
    <mergeCell ref="A153:I153"/>
    <mergeCell ref="A144:I144"/>
    <mergeCell ref="A145:I145"/>
    <mergeCell ref="A146:I146"/>
    <mergeCell ref="A147:I147"/>
    <mergeCell ref="A148:I148"/>
    <mergeCell ref="A143:I143"/>
    <mergeCell ref="A6:C6"/>
    <mergeCell ref="A1:B3"/>
    <mergeCell ref="C1:G3"/>
    <mergeCell ref="H1:I1"/>
    <mergeCell ref="H2:I2"/>
    <mergeCell ref="H3:I3"/>
    <mergeCell ref="A139:I139"/>
    <mergeCell ref="A141:I141"/>
    <mergeCell ref="A142:I142"/>
    <mergeCell ref="A5:F5"/>
    <mergeCell ref="G5:H5"/>
    <mergeCell ref="D6:F6"/>
    <mergeCell ref="G6:H6"/>
  </mergeCells>
  <hyperlinks>
    <hyperlink ref="F20" r:id="rId1" xr:uid="{00000000-0004-0000-0700-000000000000}"/>
    <hyperlink ref="F28" r:id="rId2" xr:uid="{00000000-0004-0000-0700-000001000000}"/>
    <hyperlink ref="F55" r:id="rId3" xr:uid="{00000000-0004-0000-0700-000002000000}"/>
  </hyperlink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6"/>
  <dimension ref="A1:M229"/>
  <sheetViews>
    <sheetView topLeftCell="B1" workbookViewId="0">
      <selection activeCell="J9" sqref="J9"/>
    </sheetView>
  </sheetViews>
  <sheetFormatPr baseColWidth="10" defaultColWidth="12.625" defaultRowHeight="15" customHeight="1" x14ac:dyDescent="0.2"/>
  <cols>
    <col min="1" max="1" width="10.375" style="210" customWidth="1"/>
    <col min="2" max="2" width="55" style="210" bestFit="1" customWidth="1"/>
    <col min="3" max="3" width="10.875" style="210" customWidth="1"/>
    <col min="4" max="4" width="17.75" style="210" customWidth="1"/>
    <col min="5" max="5" width="13.875" style="210" customWidth="1"/>
    <col min="6" max="6" width="14" style="210" customWidth="1"/>
    <col min="7" max="7" width="15.375" style="210" customWidth="1"/>
    <col min="8" max="8" width="13.5" style="210" customWidth="1"/>
    <col min="9" max="9" width="11" style="210" customWidth="1"/>
    <col min="10" max="10" width="14.125" style="210" customWidth="1"/>
    <col min="11" max="11" width="13.625" style="210" customWidth="1"/>
    <col min="12" max="12" width="16.125" style="210" customWidth="1"/>
    <col min="13" max="13" width="9.375" style="210" customWidth="1"/>
    <col min="14" max="16384" width="12.625" style="210"/>
  </cols>
  <sheetData>
    <row r="1" spans="1:13" ht="15.75" x14ac:dyDescent="0.25">
      <c r="A1" s="466"/>
      <c r="B1" s="461"/>
      <c r="C1" s="432" t="s">
        <v>1406</v>
      </c>
      <c r="D1" s="460"/>
      <c r="E1" s="460"/>
      <c r="F1" s="460"/>
      <c r="G1" s="460"/>
      <c r="H1" s="460"/>
      <c r="I1" s="471" t="s">
        <v>1407</v>
      </c>
      <c r="J1" s="460"/>
      <c r="K1" s="460"/>
      <c r="L1" s="461"/>
    </row>
    <row r="2" spans="1:13" ht="15.75" x14ac:dyDescent="0.25">
      <c r="A2" s="467"/>
      <c r="B2" s="464"/>
      <c r="C2" s="467"/>
      <c r="D2" s="452"/>
      <c r="E2" s="452"/>
      <c r="F2" s="452"/>
      <c r="G2" s="452"/>
      <c r="H2" s="452"/>
      <c r="I2" s="472" t="s">
        <v>1435</v>
      </c>
      <c r="J2" s="452"/>
      <c r="K2" s="452"/>
      <c r="L2" s="464"/>
    </row>
    <row r="3" spans="1:13" ht="16.5" thickBot="1" x14ac:dyDescent="0.3">
      <c r="A3" s="468"/>
      <c r="B3" s="469"/>
      <c r="C3" s="468"/>
      <c r="D3" s="470"/>
      <c r="E3" s="470"/>
      <c r="F3" s="470"/>
      <c r="G3" s="470"/>
      <c r="H3" s="470"/>
      <c r="I3" s="473" t="s">
        <v>1498</v>
      </c>
      <c r="J3" s="470"/>
      <c r="K3" s="470"/>
      <c r="L3" s="469"/>
    </row>
    <row r="4" spans="1:13" ht="15" customHeight="1" thickBot="1" x14ac:dyDescent="0.25"/>
    <row r="5" spans="1:13" ht="16.5" thickTop="1" thickBot="1" x14ac:dyDescent="0.25">
      <c r="A5" s="445" t="s">
        <v>1247</v>
      </c>
      <c r="B5" s="454"/>
      <c r="C5" s="454"/>
      <c r="D5" s="454"/>
      <c r="E5" s="454"/>
      <c r="F5" s="458"/>
      <c r="G5" s="290"/>
      <c r="H5" s="453" t="s">
        <v>1408</v>
      </c>
      <c r="I5" s="454"/>
      <c r="J5" s="455" t="s">
        <v>1249</v>
      </c>
      <c r="K5" s="456"/>
      <c r="L5" s="457"/>
    </row>
    <row r="6" spans="1:13" ht="16.5" thickBot="1" x14ac:dyDescent="0.25">
      <c r="A6" s="465" t="s">
        <v>1409</v>
      </c>
      <c r="B6" s="460"/>
      <c r="C6" s="461"/>
      <c r="D6" s="459"/>
      <c r="E6" s="460"/>
      <c r="F6" s="461"/>
      <c r="G6" s="289"/>
      <c r="H6" s="462" t="s">
        <v>1410</v>
      </c>
      <c r="I6" s="461"/>
      <c r="J6" s="463">
        <f>MAX(J8:J10)</f>
        <v>0</v>
      </c>
      <c r="K6" s="452"/>
      <c r="L6" s="464"/>
    </row>
    <row r="7" spans="1:13" ht="66.75" thickBot="1" x14ac:dyDescent="0.25">
      <c r="A7" s="211" t="s">
        <v>1411</v>
      </c>
      <c r="B7" s="212" t="s">
        <v>1463</v>
      </c>
      <c r="C7" s="213" t="s">
        <v>1464</v>
      </c>
      <c r="D7" s="213" t="s">
        <v>1412</v>
      </c>
      <c r="E7" s="213" t="s">
        <v>1413</v>
      </c>
      <c r="F7" s="213" t="s">
        <v>1414</v>
      </c>
      <c r="G7" s="213" t="s">
        <v>1491</v>
      </c>
      <c r="H7" s="213" t="s">
        <v>1415</v>
      </c>
      <c r="I7" s="214" t="s">
        <v>1465</v>
      </c>
      <c r="J7" s="214" t="s">
        <v>1439</v>
      </c>
      <c r="K7" s="214" t="s">
        <v>1466</v>
      </c>
      <c r="L7" s="214" t="s">
        <v>1467</v>
      </c>
    </row>
    <row r="8" spans="1:13" ht="45.75" customHeight="1" x14ac:dyDescent="0.25">
      <c r="A8" s="215"/>
      <c r="B8" s="215"/>
      <c r="C8" s="216"/>
      <c r="D8" s="217"/>
      <c r="E8" s="217"/>
      <c r="F8" s="217"/>
      <c r="G8" s="217"/>
      <c r="H8" s="217"/>
      <c r="I8" s="217"/>
      <c r="J8" s="218"/>
      <c r="K8" s="217"/>
      <c r="L8" s="219"/>
      <c r="M8" s="220"/>
    </row>
    <row r="9" spans="1:13" ht="45.75" customHeight="1" x14ac:dyDescent="0.25">
      <c r="A9" s="215"/>
      <c r="B9" s="215"/>
      <c r="C9" s="216"/>
      <c r="D9" s="217"/>
      <c r="E9" s="217"/>
      <c r="F9" s="217"/>
      <c r="G9" s="217"/>
      <c r="H9" s="217"/>
      <c r="I9" s="217"/>
      <c r="J9" s="218"/>
      <c r="K9" s="217"/>
      <c r="L9" s="219"/>
    </row>
    <row r="10" spans="1:13" ht="45.75" customHeight="1" x14ac:dyDescent="0.25">
      <c r="A10" s="215"/>
      <c r="B10" s="215"/>
      <c r="C10" s="216"/>
      <c r="D10" s="217"/>
      <c r="E10" s="217"/>
      <c r="F10" s="217"/>
      <c r="G10" s="217"/>
      <c r="H10" s="217"/>
      <c r="I10" s="217"/>
      <c r="J10" s="218"/>
      <c r="K10" s="217"/>
      <c r="L10" s="221"/>
    </row>
    <row r="11" spans="1:13" ht="15.75" x14ac:dyDescent="0.25">
      <c r="J11" s="222" t="s">
        <v>1234</v>
      </c>
    </row>
    <row r="12" spans="1:13" x14ac:dyDescent="0.2">
      <c r="A12" s="451" t="s">
        <v>1391</v>
      </c>
      <c r="B12" s="452"/>
      <c r="C12" s="452"/>
      <c r="D12" s="452"/>
      <c r="E12" s="452"/>
      <c r="F12" s="452"/>
      <c r="G12" s="452"/>
      <c r="H12" s="452"/>
      <c r="I12" s="452"/>
      <c r="J12" s="452"/>
    </row>
    <row r="13" spans="1:13" ht="15.75" x14ac:dyDescent="0.2">
      <c r="A13" s="223" t="s">
        <v>1392</v>
      </c>
    </row>
    <row r="14" spans="1:13" ht="18" x14ac:dyDescent="0.2">
      <c r="A14" s="474" t="s">
        <v>1416</v>
      </c>
      <c r="B14" s="452"/>
      <c r="C14" s="452"/>
      <c r="D14" s="452"/>
      <c r="E14" s="452"/>
      <c r="F14" s="452"/>
      <c r="G14" s="452"/>
      <c r="H14" s="452"/>
      <c r="I14" s="452"/>
      <c r="J14" s="452"/>
    </row>
    <row r="15" spans="1:13" ht="18" x14ac:dyDescent="0.2">
      <c r="A15" s="474" t="s">
        <v>1417</v>
      </c>
      <c r="B15" s="452"/>
      <c r="C15" s="452"/>
      <c r="D15" s="452"/>
      <c r="E15" s="452"/>
      <c r="F15" s="452"/>
      <c r="G15" s="452"/>
      <c r="H15" s="452"/>
      <c r="I15" s="452"/>
      <c r="J15" s="452"/>
    </row>
    <row r="16" spans="1:13" x14ac:dyDescent="0.2">
      <c r="A16" s="477" t="s">
        <v>1418</v>
      </c>
      <c r="B16" s="452"/>
      <c r="C16" s="452"/>
      <c r="D16" s="452"/>
      <c r="E16" s="452"/>
      <c r="F16" s="452"/>
      <c r="G16" s="452"/>
      <c r="H16" s="452"/>
      <c r="I16" s="452"/>
      <c r="J16" s="452"/>
    </row>
    <row r="17" spans="1:10" ht="18" x14ac:dyDescent="0.2">
      <c r="A17" s="474" t="s">
        <v>1419</v>
      </c>
      <c r="B17" s="452"/>
      <c r="C17" s="452"/>
      <c r="D17" s="452"/>
      <c r="E17" s="452"/>
      <c r="F17" s="452"/>
      <c r="G17" s="452"/>
      <c r="H17" s="452"/>
      <c r="I17" s="452"/>
      <c r="J17" s="452"/>
    </row>
    <row r="18" spans="1:10" ht="18" x14ac:dyDescent="0.2">
      <c r="A18" s="474" t="s">
        <v>1471</v>
      </c>
      <c r="B18" s="452"/>
      <c r="C18" s="452"/>
      <c r="D18" s="452"/>
      <c r="E18" s="452"/>
      <c r="F18" s="452"/>
      <c r="G18" s="452"/>
      <c r="H18" s="452"/>
      <c r="I18" s="452"/>
      <c r="J18" s="452"/>
    </row>
    <row r="19" spans="1:10" ht="18" x14ac:dyDescent="0.2">
      <c r="A19" s="474" t="s">
        <v>1472</v>
      </c>
      <c r="B19" s="452"/>
      <c r="C19" s="452"/>
      <c r="D19" s="452"/>
      <c r="E19" s="452"/>
      <c r="F19" s="452"/>
      <c r="G19" s="452"/>
      <c r="H19" s="452"/>
      <c r="I19" s="452"/>
      <c r="J19" s="452"/>
    </row>
    <row r="20" spans="1:10" ht="18" x14ac:dyDescent="0.2">
      <c r="A20" s="475" t="s">
        <v>1473</v>
      </c>
      <c r="B20" s="476"/>
      <c r="C20" s="476"/>
      <c r="D20" s="476"/>
      <c r="E20" s="476"/>
      <c r="F20" s="476"/>
      <c r="G20" s="476"/>
      <c r="H20" s="476"/>
      <c r="I20" s="476"/>
      <c r="J20" s="476"/>
    </row>
    <row r="21" spans="1:10" ht="15.75" customHeight="1" x14ac:dyDescent="0.2">
      <c r="A21" s="475" t="s">
        <v>1474</v>
      </c>
      <c r="B21" s="475"/>
      <c r="C21" s="475"/>
      <c r="D21" s="475"/>
      <c r="E21" s="475"/>
      <c r="F21" s="475"/>
      <c r="G21" s="475"/>
      <c r="H21" s="475"/>
      <c r="I21" s="475"/>
      <c r="J21" s="475"/>
    </row>
    <row r="22" spans="1:10" ht="15.75" customHeight="1" x14ac:dyDescent="0.2">
      <c r="A22" s="475" t="s">
        <v>1478</v>
      </c>
      <c r="B22" s="476"/>
      <c r="C22" s="476"/>
      <c r="D22" s="476"/>
      <c r="E22" s="476"/>
      <c r="F22" s="476"/>
      <c r="G22" s="476"/>
      <c r="H22" s="476"/>
      <c r="I22" s="476"/>
      <c r="J22" s="476"/>
    </row>
    <row r="23" spans="1:10" ht="15.75" customHeight="1" x14ac:dyDescent="0.2">
      <c r="A23" s="475" t="s">
        <v>1475</v>
      </c>
      <c r="B23" s="476"/>
      <c r="C23" s="476"/>
      <c r="D23" s="476"/>
      <c r="E23" s="476"/>
      <c r="F23" s="476"/>
      <c r="G23" s="476"/>
      <c r="H23" s="476"/>
      <c r="I23" s="476"/>
      <c r="J23" s="476"/>
    </row>
    <row r="24" spans="1:10" ht="15.75" customHeight="1" x14ac:dyDescent="0.2">
      <c r="A24" s="475" t="s">
        <v>1476</v>
      </c>
      <c r="B24" s="476"/>
      <c r="C24" s="476"/>
      <c r="D24" s="476"/>
      <c r="E24" s="476"/>
      <c r="F24" s="476"/>
      <c r="G24" s="476"/>
      <c r="H24" s="476"/>
      <c r="I24" s="476"/>
      <c r="J24" s="476"/>
    </row>
    <row r="25" spans="1:10" ht="15.75" customHeight="1" x14ac:dyDescent="0.2">
      <c r="A25" s="287" t="s">
        <v>1477</v>
      </c>
      <c r="B25" s="288"/>
      <c r="C25" s="288"/>
      <c r="D25" s="288"/>
      <c r="E25" s="288"/>
      <c r="F25" s="288"/>
      <c r="G25" s="288"/>
      <c r="H25" s="288"/>
      <c r="I25" s="288"/>
      <c r="J25" s="288"/>
    </row>
    <row r="26" spans="1:10" ht="15.75" customHeight="1" x14ac:dyDescent="0.2">
      <c r="A26" s="287" t="s">
        <v>1468</v>
      </c>
    </row>
    <row r="27" spans="1:10" ht="15.75" customHeight="1" x14ac:dyDescent="0.2">
      <c r="A27" s="287" t="s">
        <v>1469</v>
      </c>
    </row>
    <row r="28" spans="1:10" ht="15.75" customHeight="1" x14ac:dyDescent="0.2">
      <c r="A28" s="287" t="s">
        <v>1470</v>
      </c>
    </row>
    <row r="29" spans="1:10" ht="15.75" customHeight="1" x14ac:dyDescent="0.2">
      <c r="A29" s="477" t="s">
        <v>1420</v>
      </c>
      <c r="B29" s="452"/>
      <c r="C29" s="452"/>
      <c r="D29" s="452"/>
      <c r="E29" s="452"/>
      <c r="F29" s="452"/>
      <c r="G29" s="452"/>
      <c r="H29" s="452"/>
      <c r="I29" s="452"/>
      <c r="J29" s="452"/>
    </row>
    <row r="30" spans="1:10" ht="15.75" customHeight="1" x14ac:dyDescent="0.2"/>
    <row r="31" spans="1:10" ht="15.75" customHeight="1" x14ac:dyDescent="0.2"/>
    <row r="32" spans="1:10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</sheetData>
  <mergeCells count="25">
    <mergeCell ref="A15:J15"/>
    <mergeCell ref="A14:J14"/>
    <mergeCell ref="A22:J22"/>
    <mergeCell ref="A23:J23"/>
    <mergeCell ref="A29:J29"/>
    <mergeCell ref="A16:J16"/>
    <mergeCell ref="A17:J17"/>
    <mergeCell ref="A18:J18"/>
    <mergeCell ref="A19:J19"/>
    <mergeCell ref="A24:J24"/>
    <mergeCell ref="A20:J20"/>
    <mergeCell ref="A21:J21"/>
    <mergeCell ref="A1:B3"/>
    <mergeCell ref="C1:H3"/>
    <mergeCell ref="I1:L1"/>
    <mergeCell ref="I2:L2"/>
    <mergeCell ref="I3:L3"/>
    <mergeCell ref="A12:J12"/>
    <mergeCell ref="H5:I5"/>
    <mergeCell ref="J5:L5"/>
    <mergeCell ref="A5:F5"/>
    <mergeCell ref="D6:F6"/>
    <mergeCell ref="H6:I6"/>
    <mergeCell ref="J6:L6"/>
    <mergeCell ref="A6:C6"/>
  </mergeCells>
  <pageMargins left="0.7" right="0.7" top="0.75" bottom="0.75" header="0" footer="0"/>
  <pageSetup orientation="landscape"/>
  <ignoredErrors>
    <ignoredError sqref="A26:A27" numberStoredAsText="1"/>
  </ignoredError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A68F3-470D-459C-9F62-67AAEE544D5B}">
  <sheetPr codeName="Hoja18"/>
  <dimension ref="A1:D7"/>
  <sheetViews>
    <sheetView workbookViewId="0">
      <selection activeCell="C12" sqref="C12"/>
    </sheetView>
  </sheetViews>
  <sheetFormatPr baseColWidth="10" defaultColWidth="11" defaultRowHeight="15" x14ac:dyDescent="0.25"/>
  <cols>
    <col min="1" max="2" width="11" style="116"/>
    <col min="3" max="3" width="10.25" style="116" customWidth="1"/>
    <col min="4" max="4" width="11.5" style="116" customWidth="1"/>
    <col min="5" max="16384" width="11" style="116"/>
  </cols>
  <sheetData>
    <row r="1" spans="1:4" x14ac:dyDescent="0.25">
      <c r="A1" s="116" t="s">
        <v>1421</v>
      </c>
      <c r="B1" s="116">
        <f>SUBTOTAL(9,Tabla110[VIGENTES])</f>
        <v>326</v>
      </c>
      <c r="C1" s="116" t="s">
        <v>1422</v>
      </c>
      <c r="D1" s="116">
        <f>SUBTOTAL(9,Tabla110[REVISADOS])</f>
        <v>145</v>
      </c>
    </row>
    <row r="2" spans="1:4" x14ac:dyDescent="0.25">
      <c r="A2" s="116" t="s">
        <v>1423</v>
      </c>
      <c r="B2" s="117">
        <f>D1/B1</f>
        <v>0.44478527607361962</v>
      </c>
    </row>
    <row r="4" spans="1:4" x14ac:dyDescent="0.25">
      <c r="A4" s="116" t="s">
        <v>1424</v>
      </c>
      <c r="B4" s="116" t="s">
        <v>1425</v>
      </c>
      <c r="C4" s="116" t="s">
        <v>1426</v>
      </c>
      <c r="D4" s="116" t="s">
        <v>1422</v>
      </c>
    </row>
    <row r="5" spans="1:4" x14ac:dyDescent="0.25">
      <c r="A5" s="118">
        <v>44377</v>
      </c>
      <c r="B5" s="116" t="s">
        <v>1427</v>
      </c>
      <c r="C5" s="116">
        <v>125</v>
      </c>
      <c r="D5" s="116">
        <v>63</v>
      </c>
    </row>
    <row r="6" spans="1:4" x14ac:dyDescent="0.25">
      <c r="A6" s="118">
        <v>44377</v>
      </c>
      <c r="B6" s="116" t="s">
        <v>1428</v>
      </c>
      <c r="C6" s="116">
        <v>198</v>
      </c>
      <c r="D6" s="116">
        <v>79</v>
      </c>
    </row>
    <row r="7" spans="1:4" x14ac:dyDescent="0.25">
      <c r="A7" s="118">
        <v>44377</v>
      </c>
      <c r="B7" s="116" t="s">
        <v>1429</v>
      </c>
      <c r="C7" s="116">
        <v>3</v>
      </c>
      <c r="D7" s="116">
        <v>3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DCB31-7BA6-4442-8D13-AFC7E25E1BB4}">
  <sheetPr codeName="Hoja2"/>
  <dimension ref="A2:B128"/>
  <sheetViews>
    <sheetView workbookViewId="0">
      <selection sqref="A1:XFD1048576"/>
    </sheetView>
  </sheetViews>
  <sheetFormatPr baseColWidth="10" defaultColWidth="11" defaultRowHeight="14.25" x14ac:dyDescent="0.2"/>
  <cols>
    <col min="1" max="1" width="151" bestFit="1" customWidth="1"/>
    <col min="2" max="2" width="9.25" bestFit="1" customWidth="1"/>
  </cols>
  <sheetData>
    <row r="2" spans="1:2" x14ac:dyDescent="0.2">
      <c r="A2" s="106" t="s">
        <v>37</v>
      </c>
      <c r="B2" t="s">
        <v>38</v>
      </c>
    </row>
    <row r="4" spans="1:2" x14ac:dyDescent="0.2">
      <c r="A4" s="106" t="s">
        <v>39</v>
      </c>
    </row>
    <row r="5" spans="1:2" x14ac:dyDescent="0.2">
      <c r="A5" s="107" t="s">
        <v>40</v>
      </c>
    </row>
    <row r="6" spans="1:2" x14ac:dyDescent="0.2">
      <c r="A6" s="108" t="s">
        <v>40</v>
      </c>
    </row>
    <row r="7" spans="1:2" x14ac:dyDescent="0.2">
      <c r="A7" s="109" t="s">
        <v>41</v>
      </c>
    </row>
    <row r="8" spans="1:2" x14ac:dyDescent="0.2">
      <c r="A8" s="111" t="s">
        <v>42</v>
      </c>
    </row>
    <row r="9" spans="1:2" x14ac:dyDescent="0.2">
      <c r="A9" s="107" t="s">
        <v>43</v>
      </c>
    </row>
    <row r="10" spans="1:2" x14ac:dyDescent="0.2">
      <c r="A10" s="108" t="s">
        <v>44</v>
      </c>
    </row>
    <row r="11" spans="1:2" x14ac:dyDescent="0.2">
      <c r="A11" s="109" t="s">
        <v>45</v>
      </c>
    </row>
    <row r="12" spans="1:2" x14ac:dyDescent="0.2">
      <c r="A12" s="111" t="s">
        <v>46</v>
      </c>
    </row>
    <row r="13" spans="1:2" x14ac:dyDescent="0.2">
      <c r="A13" s="108" t="s">
        <v>47</v>
      </c>
    </row>
    <row r="14" spans="1:2" x14ac:dyDescent="0.2">
      <c r="A14" s="109" t="s">
        <v>48</v>
      </c>
    </row>
    <row r="15" spans="1:2" x14ac:dyDescent="0.2">
      <c r="A15" s="111" t="s">
        <v>49</v>
      </c>
    </row>
    <row r="16" spans="1:2" x14ac:dyDescent="0.2">
      <c r="A16" s="111" t="s">
        <v>50</v>
      </c>
    </row>
    <row r="17" spans="1:1" x14ac:dyDescent="0.2">
      <c r="A17" s="111" t="s">
        <v>51</v>
      </c>
    </row>
    <row r="18" spans="1:1" x14ac:dyDescent="0.2">
      <c r="A18" s="109" t="s">
        <v>52</v>
      </c>
    </row>
    <row r="19" spans="1:1" x14ac:dyDescent="0.2">
      <c r="A19" s="111" t="s">
        <v>53</v>
      </c>
    </row>
    <row r="20" spans="1:1" x14ac:dyDescent="0.2">
      <c r="A20" s="111" t="s">
        <v>54</v>
      </c>
    </row>
    <row r="21" spans="1:1" x14ac:dyDescent="0.2">
      <c r="A21" s="109" t="s">
        <v>55</v>
      </c>
    </row>
    <row r="22" spans="1:1" x14ac:dyDescent="0.2">
      <c r="A22" s="111" t="s">
        <v>56</v>
      </c>
    </row>
    <row r="23" spans="1:1" x14ac:dyDescent="0.2">
      <c r="A23" s="111" t="s">
        <v>57</v>
      </c>
    </row>
    <row r="24" spans="1:1" x14ac:dyDescent="0.2">
      <c r="A24" s="111" t="s">
        <v>58</v>
      </c>
    </row>
    <row r="25" spans="1:1" x14ac:dyDescent="0.2">
      <c r="A25" s="111" t="s">
        <v>59</v>
      </c>
    </row>
    <row r="26" spans="1:1" x14ac:dyDescent="0.2">
      <c r="A26" s="108" t="s">
        <v>60</v>
      </c>
    </row>
    <row r="27" spans="1:1" x14ac:dyDescent="0.2">
      <c r="A27" s="109" t="s">
        <v>61</v>
      </c>
    </row>
    <row r="28" spans="1:1" x14ac:dyDescent="0.2">
      <c r="A28" s="111" t="s">
        <v>62</v>
      </c>
    </row>
    <row r="29" spans="1:1" x14ac:dyDescent="0.2">
      <c r="A29" s="111" t="s">
        <v>63</v>
      </c>
    </row>
    <row r="30" spans="1:1" x14ac:dyDescent="0.2">
      <c r="A30" s="111" t="s">
        <v>64</v>
      </c>
    </row>
    <row r="31" spans="1:1" x14ac:dyDescent="0.2">
      <c r="A31" s="111" t="s">
        <v>65</v>
      </c>
    </row>
    <row r="32" spans="1:1" x14ac:dyDescent="0.2">
      <c r="A32" s="109" t="s">
        <v>66</v>
      </c>
    </row>
    <row r="33" spans="1:1" x14ac:dyDescent="0.2">
      <c r="A33" s="111" t="s">
        <v>67</v>
      </c>
    </row>
    <row r="34" spans="1:1" x14ac:dyDescent="0.2">
      <c r="A34" s="111" t="s">
        <v>68</v>
      </c>
    </row>
    <row r="35" spans="1:1" x14ac:dyDescent="0.2">
      <c r="A35" s="111" t="s">
        <v>69</v>
      </c>
    </row>
    <row r="36" spans="1:1" x14ac:dyDescent="0.2">
      <c r="A36" s="111" t="s">
        <v>70</v>
      </c>
    </row>
    <row r="37" spans="1:1" x14ac:dyDescent="0.2">
      <c r="A37" s="111" t="s">
        <v>71</v>
      </c>
    </row>
    <row r="38" spans="1:1" x14ac:dyDescent="0.2">
      <c r="A38" s="111" t="s">
        <v>72</v>
      </c>
    </row>
    <row r="39" spans="1:1" x14ac:dyDescent="0.2">
      <c r="A39" s="111" t="s">
        <v>73</v>
      </c>
    </row>
    <row r="40" spans="1:1" x14ac:dyDescent="0.2">
      <c r="A40" s="111" t="s">
        <v>74</v>
      </c>
    </row>
    <row r="41" spans="1:1" x14ac:dyDescent="0.2">
      <c r="A41" s="111" t="s">
        <v>75</v>
      </c>
    </row>
    <row r="42" spans="1:1" x14ac:dyDescent="0.2">
      <c r="A42" s="111" t="s">
        <v>76</v>
      </c>
    </row>
    <row r="43" spans="1:1" x14ac:dyDescent="0.2">
      <c r="A43" s="111" t="s">
        <v>77</v>
      </c>
    </row>
    <row r="44" spans="1:1" x14ac:dyDescent="0.2">
      <c r="A44" s="111" t="s">
        <v>78</v>
      </c>
    </row>
    <row r="45" spans="1:1" x14ac:dyDescent="0.2">
      <c r="A45" s="111" t="s">
        <v>79</v>
      </c>
    </row>
    <row r="46" spans="1:1" x14ac:dyDescent="0.2">
      <c r="A46" s="111" t="s">
        <v>80</v>
      </c>
    </row>
    <row r="47" spans="1:1" x14ac:dyDescent="0.2">
      <c r="A47" s="111" t="s">
        <v>81</v>
      </c>
    </row>
    <row r="48" spans="1:1" x14ac:dyDescent="0.2">
      <c r="A48" s="111" t="s">
        <v>82</v>
      </c>
    </row>
    <row r="49" spans="1:1" x14ac:dyDescent="0.2">
      <c r="A49" s="111" t="s">
        <v>83</v>
      </c>
    </row>
    <row r="50" spans="1:1" x14ac:dyDescent="0.2">
      <c r="A50" s="109" t="s">
        <v>84</v>
      </c>
    </row>
    <row r="51" spans="1:1" x14ac:dyDescent="0.2">
      <c r="A51" s="111" t="s">
        <v>85</v>
      </c>
    </row>
    <row r="52" spans="1:1" x14ac:dyDescent="0.2">
      <c r="A52" s="111" t="s">
        <v>86</v>
      </c>
    </row>
    <row r="53" spans="1:1" x14ac:dyDescent="0.2">
      <c r="A53" s="111" t="s">
        <v>87</v>
      </c>
    </row>
    <row r="54" spans="1:1" x14ac:dyDescent="0.2">
      <c r="A54" s="111" t="s">
        <v>88</v>
      </c>
    </row>
    <row r="55" spans="1:1" x14ac:dyDescent="0.2">
      <c r="A55" s="111" t="s">
        <v>89</v>
      </c>
    </row>
    <row r="56" spans="1:1" x14ac:dyDescent="0.2">
      <c r="A56" s="111" t="s">
        <v>90</v>
      </c>
    </row>
    <row r="57" spans="1:1" x14ac:dyDescent="0.2">
      <c r="A57" s="108" t="s">
        <v>91</v>
      </c>
    </row>
    <row r="58" spans="1:1" x14ac:dyDescent="0.2">
      <c r="A58" s="109" t="s">
        <v>92</v>
      </c>
    </row>
    <row r="59" spans="1:1" x14ac:dyDescent="0.2">
      <c r="A59" s="111" t="s">
        <v>93</v>
      </c>
    </row>
    <row r="60" spans="1:1" x14ac:dyDescent="0.2">
      <c r="A60" s="111" t="s">
        <v>94</v>
      </c>
    </row>
    <row r="61" spans="1:1" x14ac:dyDescent="0.2">
      <c r="A61" s="109" t="s">
        <v>95</v>
      </c>
    </row>
    <row r="62" spans="1:1" x14ac:dyDescent="0.2">
      <c r="A62" s="111" t="s">
        <v>96</v>
      </c>
    </row>
    <row r="63" spans="1:1" x14ac:dyDescent="0.2">
      <c r="A63" s="111" t="s">
        <v>97</v>
      </c>
    </row>
    <row r="64" spans="1:1" x14ac:dyDescent="0.2">
      <c r="A64" s="111" t="s">
        <v>98</v>
      </c>
    </row>
    <row r="65" spans="1:1" x14ac:dyDescent="0.2">
      <c r="A65" s="111" t="s">
        <v>99</v>
      </c>
    </row>
    <row r="66" spans="1:1" x14ac:dyDescent="0.2">
      <c r="A66" s="111" t="s">
        <v>100</v>
      </c>
    </row>
    <row r="67" spans="1:1" x14ac:dyDescent="0.2">
      <c r="A67" s="111" t="s">
        <v>101</v>
      </c>
    </row>
    <row r="68" spans="1:1" x14ac:dyDescent="0.2">
      <c r="A68" s="111" t="s">
        <v>102</v>
      </c>
    </row>
    <row r="69" spans="1:1" x14ac:dyDescent="0.2">
      <c r="A69" s="109" t="s">
        <v>103</v>
      </c>
    </row>
    <row r="70" spans="1:1" x14ac:dyDescent="0.2">
      <c r="A70" s="111" t="s">
        <v>104</v>
      </c>
    </row>
    <row r="71" spans="1:1" x14ac:dyDescent="0.2">
      <c r="A71" s="111" t="s">
        <v>105</v>
      </c>
    </row>
    <row r="72" spans="1:1" x14ac:dyDescent="0.2">
      <c r="A72" s="111" t="s">
        <v>106</v>
      </c>
    </row>
    <row r="73" spans="1:1" x14ac:dyDescent="0.2">
      <c r="A73" s="111" t="s">
        <v>107</v>
      </c>
    </row>
    <row r="74" spans="1:1" x14ac:dyDescent="0.2">
      <c r="A74" s="111" t="s">
        <v>108</v>
      </c>
    </row>
    <row r="75" spans="1:1" x14ac:dyDescent="0.2">
      <c r="A75" s="111" t="s">
        <v>109</v>
      </c>
    </row>
    <row r="76" spans="1:1" x14ac:dyDescent="0.2">
      <c r="A76" s="111" t="s">
        <v>110</v>
      </c>
    </row>
    <row r="77" spans="1:1" x14ac:dyDescent="0.2">
      <c r="A77" s="111" t="s">
        <v>111</v>
      </c>
    </row>
    <row r="78" spans="1:1" x14ac:dyDescent="0.2">
      <c r="A78" s="111" t="s">
        <v>112</v>
      </c>
    </row>
    <row r="79" spans="1:1" x14ac:dyDescent="0.2">
      <c r="A79" s="111" t="s">
        <v>113</v>
      </c>
    </row>
    <row r="80" spans="1:1" x14ac:dyDescent="0.2">
      <c r="A80" s="111" t="s">
        <v>114</v>
      </c>
    </row>
    <row r="81" spans="1:1" x14ac:dyDescent="0.2">
      <c r="A81" s="111" t="s">
        <v>115</v>
      </c>
    </row>
    <row r="82" spans="1:1" x14ac:dyDescent="0.2">
      <c r="A82" s="107" t="s">
        <v>116</v>
      </c>
    </row>
    <row r="83" spans="1:1" x14ac:dyDescent="0.2">
      <c r="A83" s="108" t="s">
        <v>44</v>
      </c>
    </row>
    <row r="84" spans="1:1" x14ac:dyDescent="0.2">
      <c r="A84" s="109" t="s">
        <v>117</v>
      </c>
    </row>
    <row r="85" spans="1:1" x14ac:dyDescent="0.2">
      <c r="A85" s="111" t="s">
        <v>118</v>
      </c>
    </row>
    <row r="86" spans="1:1" x14ac:dyDescent="0.2">
      <c r="A86" s="111" t="s">
        <v>119</v>
      </c>
    </row>
    <row r="87" spans="1:1" x14ac:dyDescent="0.2">
      <c r="A87" s="111" t="s">
        <v>120</v>
      </c>
    </row>
    <row r="88" spans="1:1" x14ac:dyDescent="0.2">
      <c r="A88" s="111" t="s">
        <v>121</v>
      </c>
    </row>
    <row r="89" spans="1:1" x14ac:dyDescent="0.2">
      <c r="A89" s="111" t="s">
        <v>122</v>
      </c>
    </row>
    <row r="90" spans="1:1" x14ac:dyDescent="0.2">
      <c r="A90" s="111" t="s">
        <v>123</v>
      </c>
    </row>
    <row r="91" spans="1:1" x14ac:dyDescent="0.2">
      <c r="A91" s="111" t="s">
        <v>124</v>
      </c>
    </row>
    <row r="92" spans="1:1" x14ac:dyDescent="0.2">
      <c r="A92" s="111" t="s">
        <v>125</v>
      </c>
    </row>
    <row r="93" spans="1:1" x14ac:dyDescent="0.2">
      <c r="A93" s="111" t="s">
        <v>126</v>
      </c>
    </row>
    <row r="94" spans="1:1" x14ac:dyDescent="0.2">
      <c r="A94" s="111" t="s">
        <v>127</v>
      </c>
    </row>
    <row r="95" spans="1:1" x14ac:dyDescent="0.2">
      <c r="A95" s="111" t="s">
        <v>128</v>
      </c>
    </row>
    <row r="96" spans="1:1" x14ac:dyDescent="0.2">
      <c r="A96" s="111" t="s">
        <v>129</v>
      </c>
    </row>
    <row r="97" spans="1:1" x14ac:dyDescent="0.2">
      <c r="A97" s="111" t="s">
        <v>130</v>
      </c>
    </row>
    <row r="98" spans="1:1" x14ac:dyDescent="0.2">
      <c r="A98" s="111" t="s">
        <v>131</v>
      </c>
    </row>
    <row r="99" spans="1:1" x14ac:dyDescent="0.2">
      <c r="A99" s="111" t="s">
        <v>132</v>
      </c>
    </row>
    <row r="100" spans="1:1" x14ac:dyDescent="0.2">
      <c r="A100" s="111" t="s">
        <v>133</v>
      </c>
    </row>
    <row r="101" spans="1:1" x14ac:dyDescent="0.2">
      <c r="A101" s="111" t="s">
        <v>134</v>
      </c>
    </row>
    <row r="102" spans="1:1" x14ac:dyDescent="0.2">
      <c r="A102" s="111" t="s">
        <v>135</v>
      </c>
    </row>
    <row r="103" spans="1:1" x14ac:dyDescent="0.2">
      <c r="A103" s="111" t="s">
        <v>136</v>
      </c>
    </row>
    <row r="104" spans="1:1" x14ac:dyDescent="0.2">
      <c r="A104" s="111" t="s">
        <v>137</v>
      </c>
    </row>
    <row r="105" spans="1:1" x14ac:dyDescent="0.2">
      <c r="A105" s="111" t="s">
        <v>138</v>
      </c>
    </row>
    <row r="106" spans="1:1" x14ac:dyDescent="0.2">
      <c r="A106" s="111" t="s">
        <v>139</v>
      </c>
    </row>
    <row r="107" spans="1:1" x14ac:dyDescent="0.2">
      <c r="A107" s="111" t="s">
        <v>140</v>
      </c>
    </row>
    <row r="108" spans="1:1" x14ac:dyDescent="0.2">
      <c r="A108" s="111" t="s">
        <v>141</v>
      </c>
    </row>
    <row r="109" spans="1:1" x14ac:dyDescent="0.2">
      <c r="A109" s="111" t="s">
        <v>142</v>
      </c>
    </row>
    <row r="110" spans="1:1" x14ac:dyDescent="0.2">
      <c r="A110" s="111" t="s">
        <v>143</v>
      </c>
    </row>
    <row r="111" spans="1:1" x14ac:dyDescent="0.2">
      <c r="A111" s="111" t="s">
        <v>144</v>
      </c>
    </row>
    <row r="112" spans="1:1" x14ac:dyDescent="0.2">
      <c r="A112" s="109" t="s">
        <v>145</v>
      </c>
    </row>
    <row r="113" spans="1:1" x14ac:dyDescent="0.2">
      <c r="A113" s="111" t="s">
        <v>146</v>
      </c>
    </row>
    <row r="114" spans="1:1" x14ac:dyDescent="0.2">
      <c r="A114" s="111" t="s">
        <v>147</v>
      </c>
    </row>
    <row r="115" spans="1:1" x14ac:dyDescent="0.2">
      <c r="A115" s="111" t="s">
        <v>148</v>
      </c>
    </row>
    <row r="116" spans="1:1" x14ac:dyDescent="0.2">
      <c r="A116" s="111" t="s">
        <v>149</v>
      </c>
    </row>
    <row r="117" spans="1:1" x14ac:dyDescent="0.2">
      <c r="A117" s="111" t="s">
        <v>150</v>
      </c>
    </row>
    <row r="118" spans="1:1" x14ac:dyDescent="0.2">
      <c r="A118" s="111" t="s">
        <v>151</v>
      </c>
    </row>
    <row r="119" spans="1:1" x14ac:dyDescent="0.2">
      <c r="A119" s="111" t="s">
        <v>152</v>
      </c>
    </row>
    <row r="120" spans="1:1" x14ac:dyDescent="0.2">
      <c r="A120" s="111" t="s">
        <v>153</v>
      </c>
    </row>
    <row r="121" spans="1:1" x14ac:dyDescent="0.2">
      <c r="A121" s="111" t="s">
        <v>154</v>
      </c>
    </row>
    <row r="122" spans="1:1" x14ac:dyDescent="0.2">
      <c r="A122" s="111" t="s">
        <v>155</v>
      </c>
    </row>
    <row r="123" spans="1:1" x14ac:dyDescent="0.2">
      <c r="A123" s="111" t="s">
        <v>156</v>
      </c>
    </row>
    <row r="124" spans="1:1" x14ac:dyDescent="0.2">
      <c r="A124" s="111" t="s">
        <v>157</v>
      </c>
    </row>
    <row r="125" spans="1:1" x14ac:dyDescent="0.2">
      <c r="A125" s="111" t="s">
        <v>158</v>
      </c>
    </row>
    <row r="126" spans="1:1" x14ac:dyDescent="0.2">
      <c r="A126" s="111" t="s">
        <v>159</v>
      </c>
    </row>
    <row r="127" spans="1:1" x14ac:dyDescent="0.2">
      <c r="A127" s="111" t="s">
        <v>160</v>
      </c>
    </row>
    <row r="128" spans="1:1" x14ac:dyDescent="0.2">
      <c r="A128" s="107" t="s">
        <v>161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DCEC6-B661-477F-B278-C1043970ADFB}">
  <sheetPr codeName="Hoja3"/>
  <dimension ref="A1:E85"/>
  <sheetViews>
    <sheetView topLeftCell="A5" workbookViewId="0">
      <selection activeCell="A2" sqref="A2:E85"/>
    </sheetView>
  </sheetViews>
  <sheetFormatPr baseColWidth="10" defaultColWidth="11" defaultRowHeight="14.25" x14ac:dyDescent="0.2"/>
  <cols>
    <col min="1" max="1" width="13.875" bestFit="1" customWidth="1"/>
    <col min="2" max="2" width="30.125" style="114" bestFit="1" customWidth="1"/>
    <col min="3" max="3" width="28" bestFit="1" customWidth="1"/>
    <col min="4" max="4" width="37.875" bestFit="1" customWidth="1"/>
    <col min="5" max="5" width="81" customWidth="1"/>
    <col min="6" max="6" width="81" bestFit="1" customWidth="1"/>
    <col min="7" max="7" width="37.875" bestFit="1" customWidth="1"/>
    <col min="8" max="8" width="81" bestFit="1" customWidth="1"/>
    <col min="9" max="9" width="28" bestFit="1" customWidth="1"/>
    <col min="10" max="10" width="37.875" bestFit="1" customWidth="1"/>
    <col min="11" max="11" width="81" bestFit="1" customWidth="1"/>
  </cols>
  <sheetData>
    <row r="1" spans="1:5" x14ac:dyDescent="0.2">
      <c r="A1" t="s">
        <v>162</v>
      </c>
      <c r="B1" t="s">
        <v>37</v>
      </c>
      <c r="C1" t="s">
        <v>163</v>
      </c>
      <c r="D1" t="s">
        <v>164</v>
      </c>
      <c r="E1" t="s">
        <v>165</v>
      </c>
    </row>
    <row r="2" spans="1:5" x14ac:dyDescent="0.2">
      <c r="A2" t="s">
        <v>166</v>
      </c>
      <c r="B2" s="110" t="s">
        <v>167</v>
      </c>
      <c r="C2" s="115">
        <v>44279</v>
      </c>
      <c r="D2" s="110" t="s">
        <v>168</v>
      </c>
      <c r="E2" s="110" t="s">
        <v>46</v>
      </c>
    </row>
    <row r="3" spans="1:5" x14ac:dyDescent="0.2">
      <c r="A3" t="s">
        <v>166</v>
      </c>
      <c r="B3" s="110" t="s">
        <v>167</v>
      </c>
      <c r="C3" s="115">
        <v>44287</v>
      </c>
      <c r="D3" s="110" t="s">
        <v>168</v>
      </c>
      <c r="E3" s="119" t="s">
        <v>50</v>
      </c>
    </row>
    <row r="4" spans="1:5" x14ac:dyDescent="0.2">
      <c r="A4" t="s">
        <v>166</v>
      </c>
      <c r="B4" s="110" t="s">
        <v>167</v>
      </c>
      <c r="C4" s="115">
        <v>44331</v>
      </c>
      <c r="D4" s="110" t="s">
        <v>168</v>
      </c>
      <c r="E4" s="110" t="s">
        <v>53</v>
      </c>
    </row>
    <row r="5" spans="1:5" x14ac:dyDescent="0.2">
      <c r="A5" t="s">
        <v>166</v>
      </c>
      <c r="B5" s="110" t="s">
        <v>167</v>
      </c>
      <c r="C5" s="115">
        <v>44331</v>
      </c>
      <c r="D5" s="110" t="s">
        <v>168</v>
      </c>
      <c r="E5" s="110" t="s">
        <v>54</v>
      </c>
    </row>
    <row r="6" spans="1:5" x14ac:dyDescent="0.2">
      <c r="A6" t="s">
        <v>166</v>
      </c>
      <c r="B6" s="110" t="s">
        <v>167</v>
      </c>
      <c r="C6" s="115">
        <v>44353</v>
      </c>
      <c r="D6" s="110" t="s">
        <v>168</v>
      </c>
      <c r="E6" s="110" t="s">
        <v>58</v>
      </c>
    </row>
    <row r="7" spans="1:5" x14ac:dyDescent="0.2">
      <c r="A7" t="s">
        <v>166</v>
      </c>
      <c r="B7" s="110" t="s">
        <v>167</v>
      </c>
      <c r="C7" s="115">
        <v>44363</v>
      </c>
      <c r="D7" s="110" t="s">
        <v>168</v>
      </c>
      <c r="E7" s="110" t="s">
        <v>59</v>
      </c>
    </row>
    <row r="8" spans="1:5" hidden="1" x14ac:dyDescent="0.2">
      <c r="A8" t="s">
        <v>166</v>
      </c>
      <c r="B8" s="110" t="s">
        <v>169</v>
      </c>
      <c r="C8" s="115">
        <v>44423</v>
      </c>
      <c r="D8" s="110" t="s">
        <v>168</v>
      </c>
      <c r="E8" s="110" t="s">
        <v>74</v>
      </c>
    </row>
    <row r="9" spans="1:5" hidden="1" x14ac:dyDescent="0.2">
      <c r="A9" t="s">
        <v>166</v>
      </c>
      <c r="B9" s="110" t="s">
        <v>169</v>
      </c>
      <c r="C9" s="115">
        <v>44426</v>
      </c>
      <c r="D9" s="110" t="s">
        <v>168</v>
      </c>
      <c r="E9" s="110" t="s">
        <v>76</v>
      </c>
    </row>
    <row r="10" spans="1:5" x14ac:dyDescent="0.2">
      <c r="A10" t="s">
        <v>166</v>
      </c>
      <c r="B10" s="110" t="s">
        <v>167</v>
      </c>
      <c r="C10" s="115">
        <v>44432</v>
      </c>
      <c r="D10" s="110" t="s">
        <v>168</v>
      </c>
      <c r="E10" s="110" t="s">
        <v>80</v>
      </c>
    </row>
    <row r="11" spans="1:5" hidden="1" x14ac:dyDescent="0.2">
      <c r="A11" t="s">
        <v>166</v>
      </c>
      <c r="B11" s="110" t="s">
        <v>170</v>
      </c>
      <c r="C11" s="115">
        <v>44435</v>
      </c>
      <c r="D11" s="110" t="s">
        <v>168</v>
      </c>
      <c r="E11" s="110" t="s">
        <v>78</v>
      </c>
    </row>
    <row r="12" spans="1:5" x14ac:dyDescent="0.2">
      <c r="A12" t="s">
        <v>166</v>
      </c>
      <c r="B12" s="110" t="s">
        <v>167</v>
      </c>
      <c r="C12" s="115">
        <v>44457</v>
      </c>
      <c r="D12" s="110" t="s">
        <v>168</v>
      </c>
      <c r="E12" s="110" t="s">
        <v>90</v>
      </c>
    </row>
    <row r="13" spans="1:5" x14ac:dyDescent="0.2">
      <c r="A13" t="s">
        <v>166</v>
      </c>
      <c r="B13" s="110" t="s">
        <v>167</v>
      </c>
      <c r="C13" s="115">
        <v>44506</v>
      </c>
      <c r="D13" s="110" t="s">
        <v>168</v>
      </c>
      <c r="E13" s="110" t="s">
        <v>100</v>
      </c>
    </row>
    <row r="14" spans="1:5" x14ac:dyDescent="0.2">
      <c r="A14" t="s">
        <v>166</v>
      </c>
      <c r="B14" s="110" t="s">
        <v>167</v>
      </c>
      <c r="C14" s="115">
        <v>44509</v>
      </c>
      <c r="D14" s="110" t="s">
        <v>168</v>
      </c>
      <c r="E14" s="110" t="s">
        <v>101</v>
      </c>
    </row>
    <row r="15" spans="1:5" hidden="1" x14ac:dyDescent="0.2">
      <c r="A15" t="s">
        <v>166</v>
      </c>
      <c r="B15" s="110" t="s">
        <v>169</v>
      </c>
      <c r="C15" s="115">
        <v>44522</v>
      </c>
      <c r="D15" s="110" t="s">
        <v>168</v>
      </c>
      <c r="E15" s="110" t="s">
        <v>171</v>
      </c>
    </row>
    <row r="16" spans="1:5" hidden="1" x14ac:dyDescent="0.2">
      <c r="A16" t="s">
        <v>166</v>
      </c>
      <c r="B16" s="110" t="s">
        <v>170</v>
      </c>
      <c r="C16" s="115">
        <v>44545</v>
      </c>
      <c r="D16" s="110" t="s">
        <v>168</v>
      </c>
      <c r="E16" s="110" t="s">
        <v>104</v>
      </c>
    </row>
    <row r="17" spans="1:5" hidden="1" x14ac:dyDescent="0.2">
      <c r="A17" t="s">
        <v>166</v>
      </c>
      <c r="B17" s="110" t="s">
        <v>169</v>
      </c>
      <c r="C17" s="115">
        <v>44551</v>
      </c>
      <c r="D17" s="110" t="s">
        <v>168</v>
      </c>
      <c r="E17" s="110" t="s">
        <v>107</v>
      </c>
    </row>
    <row r="18" spans="1:5" hidden="1" x14ac:dyDescent="0.2">
      <c r="A18" t="s">
        <v>166</v>
      </c>
      <c r="B18" s="110" t="s">
        <v>172</v>
      </c>
      <c r="C18" s="115">
        <v>44558</v>
      </c>
      <c r="D18" s="110" t="s">
        <v>168</v>
      </c>
      <c r="E18" s="110" t="s">
        <v>173</v>
      </c>
    </row>
    <row r="19" spans="1:5" hidden="1" x14ac:dyDescent="0.2">
      <c r="A19" t="s">
        <v>166</v>
      </c>
      <c r="B19" s="110" t="s">
        <v>172</v>
      </c>
      <c r="C19" s="115">
        <v>44558</v>
      </c>
      <c r="D19" s="110" t="s">
        <v>168</v>
      </c>
      <c r="E19" s="110" t="s">
        <v>174</v>
      </c>
    </row>
    <row r="20" spans="1:5" x14ac:dyDescent="0.2">
      <c r="A20" t="s">
        <v>166</v>
      </c>
      <c r="B20" s="110" t="s">
        <v>167</v>
      </c>
      <c r="C20" s="115">
        <v>44558</v>
      </c>
      <c r="D20" s="110" t="s">
        <v>168</v>
      </c>
      <c r="E20" s="110" t="s">
        <v>110</v>
      </c>
    </row>
    <row r="21" spans="1:5" x14ac:dyDescent="0.2">
      <c r="A21" t="s">
        <v>166</v>
      </c>
      <c r="B21" s="110" t="s">
        <v>167</v>
      </c>
      <c r="C21" s="115">
        <v>44559</v>
      </c>
      <c r="D21" s="110" t="s">
        <v>168</v>
      </c>
      <c r="E21" s="110" t="s">
        <v>113</v>
      </c>
    </row>
    <row r="22" spans="1:5" hidden="1" x14ac:dyDescent="0.2">
      <c r="A22" t="s">
        <v>166</v>
      </c>
      <c r="B22" s="110" t="s">
        <v>169</v>
      </c>
      <c r="C22" s="115">
        <v>44581</v>
      </c>
      <c r="D22" s="110" t="s">
        <v>168</v>
      </c>
      <c r="E22" s="110" t="s">
        <v>175</v>
      </c>
    </row>
    <row r="23" spans="1:5" x14ac:dyDescent="0.2">
      <c r="A23" t="s">
        <v>166</v>
      </c>
      <c r="B23" s="110" t="s">
        <v>167</v>
      </c>
      <c r="C23" s="115">
        <v>44582</v>
      </c>
      <c r="D23" s="110" t="s">
        <v>168</v>
      </c>
      <c r="E23" s="110" t="s">
        <v>141</v>
      </c>
    </row>
    <row r="24" spans="1:5" hidden="1" x14ac:dyDescent="0.2">
      <c r="A24" t="s">
        <v>166</v>
      </c>
      <c r="B24" s="110" t="s">
        <v>170</v>
      </c>
      <c r="C24" s="115">
        <v>44582</v>
      </c>
      <c r="D24" s="110" t="s">
        <v>168</v>
      </c>
      <c r="E24" s="110" t="s">
        <v>120</v>
      </c>
    </row>
    <row r="25" spans="1:5" hidden="1" x14ac:dyDescent="0.2">
      <c r="A25" t="s">
        <v>166</v>
      </c>
      <c r="B25" s="110" t="s">
        <v>169</v>
      </c>
      <c r="C25" s="115">
        <v>44582</v>
      </c>
      <c r="D25" s="110" t="s">
        <v>168</v>
      </c>
      <c r="E25" s="110" t="s">
        <v>122</v>
      </c>
    </row>
    <row r="26" spans="1:5" hidden="1" x14ac:dyDescent="0.2">
      <c r="A26" t="s">
        <v>166</v>
      </c>
      <c r="B26" s="110" t="s">
        <v>176</v>
      </c>
      <c r="C26" s="115">
        <v>44582</v>
      </c>
      <c r="D26" s="110" t="s">
        <v>168</v>
      </c>
      <c r="E26" s="110" t="s">
        <v>119</v>
      </c>
    </row>
    <row r="27" spans="1:5" x14ac:dyDescent="0.2">
      <c r="A27" t="s">
        <v>166</v>
      </c>
      <c r="B27" s="110" t="s">
        <v>167</v>
      </c>
      <c r="C27" s="115">
        <v>44582</v>
      </c>
      <c r="D27" s="110" t="s">
        <v>168</v>
      </c>
      <c r="E27" s="110" t="s">
        <v>142</v>
      </c>
    </row>
    <row r="28" spans="1:5" hidden="1" x14ac:dyDescent="0.2">
      <c r="A28" t="s">
        <v>166</v>
      </c>
      <c r="B28" s="110" t="s">
        <v>177</v>
      </c>
      <c r="C28" s="115">
        <v>44586</v>
      </c>
      <c r="D28" s="110" t="s">
        <v>168</v>
      </c>
      <c r="E28" s="110" t="s">
        <v>118</v>
      </c>
    </row>
    <row r="29" spans="1:5" hidden="1" x14ac:dyDescent="0.2">
      <c r="A29" t="s">
        <v>166</v>
      </c>
      <c r="B29" s="110" t="s">
        <v>172</v>
      </c>
      <c r="C29" s="115">
        <v>44588</v>
      </c>
      <c r="D29" s="110" t="s">
        <v>178</v>
      </c>
      <c r="E29" s="110" t="s">
        <v>179</v>
      </c>
    </row>
    <row r="30" spans="1:5" hidden="1" x14ac:dyDescent="0.2">
      <c r="A30" t="s">
        <v>166</v>
      </c>
      <c r="B30" s="110" t="s">
        <v>169</v>
      </c>
      <c r="C30" s="115">
        <v>44593</v>
      </c>
      <c r="D30" s="110" t="s">
        <v>168</v>
      </c>
      <c r="E30" s="110" t="s">
        <v>180</v>
      </c>
    </row>
    <row r="31" spans="1:5" hidden="1" x14ac:dyDescent="0.2">
      <c r="A31" t="s">
        <v>166</v>
      </c>
      <c r="B31" s="110" t="s">
        <v>169</v>
      </c>
      <c r="C31" s="115">
        <v>44594</v>
      </c>
      <c r="D31" s="110" t="s">
        <v>168</v>
      </c>
      <c r="E31" s="110" t="s">
        <v>152</v>
      </c>
    </row>
    <row r="32" spans="1:5" hidden="1" x14ac:dyDescent="0.2">
      <c r="A32" t="s">
        <v>166</v>
      </c>
      <c r="B32" s="110" t="s">
        <v>169</v>
      </c>
      <c r="C32" s="115">
        <v>44594</v>
      </c>
      <c r="D32" s="110" t="s">
        <v>168</v>
      </c>
      <c r="E32" s="110" t="s">
        <v>156</v>
      </c>
    </row>
    <row r="33" spans="1:5" hidden="1" x14ac:dyDescent="0.2">
      <c r="A33" t="s">
        <v>166</v>
      </c>
      <c r="B33" s="110" t="s">
        <v>176</v>
      </c>
      <c r="C33" s="115">
        <v>44608</v>
      </c>
      <c r="D33" s="110" t="s">
        <v>168</v>
      </c>
      <c r="E33" s="110" t="s">
        <v>146</v>
      </c>
    </row>
    <row r="34" spans="1:5" hidden="1" x14ac:dyDescent="0.2">
      <c r="A34" t="s">
        <v>166</v>
      </c>
      <c r="B34" s="110" t="s">
        <v>169</v>
      </c>
      <c r="C34" s="115">
        <v>44611</v>
      </c>
      <c r="D34" s="110" t="s">
        <v>168</v>
      </c>
      <c r="E34" s="110" t="s">
        <v>105</v>
      </c>
    </row>
    <row r="35" spans="1:5" hidden="1" x14ac:dyDescent="0.2">
      <c r="A35" t="s">
        <v>166</v>
      </c>
      <c r="B35" s="110" t="s">
        <v>170</v>
      </c>
      <c r="C35" s="115">
        <v>44621</v>
      </c>
      <c r="D35" s="110" t="s">
        <v>178</v>
      </c>
      <c r="E35" s="110" t="s">
        <v>181</v>
      </c>
    </row>
    <row r="36" spans="1:5" hidden="1" x14ac:dyDescent="0.2">
      <c r="A36" t="s">
        <v>166</v>
      </c>
      <c r="B36" s="110" t="s">
        <v>172</v>
      </c>
      <c r="C36" s="115">
        <v>44621</v>
      </c>
      <c r="D36" s="110" t="s">
        <v>168</v>
      </c>
      <c r="E36" s="110" t="s">
        <v>86</v>
      </c>
    </row>
    <row r="37" spans="1:5" hidden="1" x14ac:dyDescent="0.2">
      <c r="A37" t="s">
        <v>166</v>
      </c>
      <c r="B37" s="110" t="s">
        <v>15</v>
      </c>
      <c r="C37" s="115">
        <v>44654</v>
      </c>
      <c r="D37" s="110" t="s">
        <v>168</v>
      </c>
      <c r="E37" s="110" t="s">
        <v>85</v>
      </c>
    </row>
    <row r="38" spans="1:5" x14ac:dyDescent="0.2">
      <c r="A38" t="s">
        <v>166</v>
      </c>
      <c r="B38" s="110" t="s">
        <v>167</v>
      </c>
      <c r="C38" s="115">
        <v>44663</v>
      </c>
      <c r="D38" s="110" t="s">
        <v>168</v>
      </c>
      <c r="E38" s="110" t="s">
        <v>112</v>
      </c>
    </row>
    <row r="39" spans="1:5" hidden="1" x14ac:dyDescent="0.2">
      <c r="A39" t="s">
        <v>166</v>
      </c>
      <c r="B39" s="110" t="s">
        <v>170</v>
      </c>
      <c r="C39" s="115">
        <v>44679</v>
      </c>
      <c r="D39" s="110" t="s">
        <v>168</v>
      </c>
      <c r="E39" s="110" t="s">
        <v>57</v>
      </c>
    </row>
    <row r="40" spans="1:5" x14ac:dyDescent="0.2">
      <c r="A40" t="s">
        <v>166</v>
      </c>
      <c r="B40" s="110" t="s">
        <v>167</v>
      </c>
      <c r="C40" s="115">
        <v>44679</v>
      </c>
      <c r="D40" s="110" t="s">
        <v>168</v>
      </c>
      <c r="E40" s="110" t="s">
        <v>83</v>
      </c>
    </row>
    <row r="41" spans="1:5" hidden="1" x14ac:dyDescent="0.2">
      <c r="A41" t="s">
        <v>166</v>
      </c>
      <c r="B41" s="110" t="s">
        <v>176</v>
      </c>
      <c r="C41" s="115">
        <v>44714</v>
      </c>
      <c r="D41" s="110" t="s">
        <v>168</v>
      </c>
      <c r="E41" s="110" t="s">
        <v>182</v>
      </c>
    </row>
    <row r="42" spans="1:5" hidden="1" x14ac:dyDescent="0.2">
      <c r="A42" t="s">
        <v>166</v>
      </c>
      <c r="B42" s="110" t="s">
        <v>183</v>
      </c>
      <c r="C42" s="115">
        <v>44714</v>
      </c>
      <c r="D42" s="110" t="s">
        <v>168</v>
      </c>
      <c r="E42" s="110" t="s">
        <v>87</v>
      </c>
    </row>
    <row r="43" spans="1:5" hidden="1" x14ac:dyDescent="0.2">
      <c r="A43" t="s">
        <v>166</v>
      </c>
      <c r="B43" s="110" t="s">
        <v>184</v>
      </c>
      <c r="C43" s="115">
        <v>44716</v>
      </c>
      <c r="D43" s="110" t="s">
        <v>168</v>
      </c>
      <c r="E43" s="110" t="s">
        <v>94</v>
      </c>
    </row>
    <row r="44" spans="1:5" hidden="1" x14ac:dyDescent="0.2">
      <c r="A44" t="s">
        <v>166</v>
      </c>
      <c r="B44" s="110" t="s">
        <v>184</v>
      </c>
      <c r="C44" s="115">
        <v>44716</v>
      </c>
      <c r="D44" s="110" t="s">
        <v>168</v>
      </c>
      <c r="E44" s="110" t="s">
        <v>185</v>
      </c>
    </row>
    <row r="45" spans="1:5" hidden="1" x14ac:dyDescent="0.2">
      <c r="A45" t="s">
        <v>166</v>
      </c>
      <c r="B45" s="110" t="s">
        <v>183</v>
      </c>
      <c r="C45" s="115">
        <v>44728</v>
      </c>
      <c r="D45" s="110" t="s">
        <v>168</v>
      </c>
      <c r="E45" s="110" t="s">
        <v>115</v>
      </c>
    </row>
    <row r="46" spans="1:5" x14ac:dyDescent="0.2">
      <c r="A46" t="s">
        <v>166</v>
      </c>
      <c r="B46" s="110" t="s">
        <v>167</v>
      </c>
      <c r="C46" s="115">
        <v>44728</v>
      </c>
      <c r="D46" s="110" t="s">
        <v>168</v>
      </c>
      <c r="E46" s="110" t="s">
        <v>99</v>
      </c>
    </row>
    <row r="47" spans="1:5" x14ac:dyDescent="0.2">
      <c r="A47" t="s">
        <v>166</v>
      </c>
      <c r="B47" s="110" t="s">
        <v>167</v>
      </c>
      <c r="C47" s="115">
        <v>44741</v>
      </c>
      <c r="D47" s="110" t="s">
        <v>168</v>
      </c>
      <c r="E47" s="110" t="s">
        <v>111</v>
      </c>
    </row>
    <row r="48" spans="1:5" hidden="1" x14ac:dyDescent="0.2">
      <c r="A48" t="s">
        <v>166</v>
      </c>
      <c r="B48" s="110" t="s">
        <v>186</v>
      </c>
      <c r="C48" s="115">
        <v>44743</v>
      </c>
      <c r="D48" s="110" t="s">
        <v>168</v>
      </c>
      <c r="E48" s="110" t="s">
        <v>187</v>
      </c>
    </row>
    <row r="49" spans="1:5" hidden="1" x14ac:dyDescent="0.2">
      <c r="A49" t="s">
        <v>166</v>
      </c>
      <c r="B49" s="110" t="s">
        <v>172</v>
      </c>
      <c r="C49" s="115">
        <v>44751</v>
      </c>
      <c r="D49" s="110" t="s">
        <v>168</v>
      </c>
      <c r="E49" s="110" t="s">
        <v>71</v>
      </c>
    </row>
    <row r="50" spans="1:5" x14ac:dyDescent="0.2">
      <c r="A50" t="s">
        <v>166</v>
      </c>
      <c r="B50" s="110" t="s">
        <v>167</v>
      </c>
      <c r="C50" s="115">
        <v>44778</v>
      </c>
      <c r="D50" s="110" t="s">
        <v>168</v>
      </c>
      <c r="E50" s="110" t="s">
        <v>160</v>
      </c>
    </row>
    <row r="51" spans="1:5" x14ac:dyDescent="0.2">
      <c r="A51" t="s">
        <v>166</v>
      </c>
      <c r="B51" s="110" t="s">
        <v>167</v>
      </c>
      <c r="C51" s="115">
        <v>44779</v>
      </c>
      <c r="D51" s="110" t="s">
        <v>168</v>
      </c>
      <c r="E51" s="110" t="s">
        <v>159</v>
      </c>
    </row>
    <row r="52" spans="1:5" hidden="1" x14ac:dyDescent="0.2">
      <c r="A52" t="s">
        <v>166</v>
      </c>
      <c r="B52" s="110" t="s">
        <v>188</v>
      </c>
      <c r="C52" s="115">
        <v>44785</v>
      </c>
      <c r="D52" s="110" t="s">
        <v>168</v>
      </c>
      <c r="E52" s="110" t="s">
        <v>189</v>
      </c>
    </row>
    <row r="53" spans="1:5" hidden="1" x14ac:dyDescent="0.2">
      <c r="A53" t="s">
        <v>166</v>
      </c>
      <c r="B53" s="110" t="s">
        <v>190</v>
      </c>
      <c r="C53" s="115">
        <v>44786</v>
      </c>
      <c r="D53" s="110" t="s">
        <v>168</v>
      </c>
      <c r="E53" s="110" t="s">
        <v>140</v>
      </c>
    </row>
    <row r="54" spans="1:5" x14ac:dyDescent="0.2">
      <c r="A54" t="s">
        <v>166</v>
      </c>
      <c r="B54" s="110" t="s">
        <v>167</v>
      </c>
      <c r="C54" s="115">
        <v>44786</v>
      </c>
      <c r="D54" s="110" t="s">
        <v>168</v>
      </c>
      <c r="E54" s="110" t="s">
        <v>102</v>
      </c>
    </row>
    <row r="55" spans="1:5" hidden="1" x14ac:dyDescent="0.2">
      <c r="A55" t="s">
        <v>166</v>
      </c>
      <c r="B55" s="110" t="s">
        <v>190</v>
      </c>
      <c r="C55" s="115">
        <v>44790</v>
      </c>
      <c r="D55" s="110" t="s">
        <v>168</v>
      </c>
      <c r="E55" s="110" t="s">
        <v>191</v>
      </c>
    </row>
    <row r="56" spans="1:5" x14ac:dyDescent="0.2">
      <c r="A56" t="s">
        <v>166</v>
      </c>
      <c r="B56" s="110" t="s">
        <v>167</v>
      </c>
      <c r="C56" s="115">
        <v>44790</v>
      </c>
      <c r="D56" s="110" t="s">
        <v>168</v>
      </c>
      <c r="E56" s="110" t="s">
        <v>143</v>
      </c>
    </row>
    <row r="57" spans="1:5" hidden="1" x14ac:dyDescent="0.2">
      <c r="A57" t="s">
        <v>166</v>
      </c>
      <c r="B57" s="110" t="s">
        <v>176</v>
      </c>
      <c r="C57" s="115">
        <v>44793</v>
      </c>
      <c r="D57" s="110" t="s">
        <v>168</v>
      </c>
      <c r="E57" s="110" t="s">
        <v>192</v>
      </c>
    </row>
    <row r="58" spans="1:5" hidden="1" x14ac:dyDescent="0.2">
      <c r="A58" t="s">
        <v>166</v>
      </c>
      <c r="B58" s="110" t="s">
        <v>172</v>
      </c>
      <c r="C58" s="115">
        <v>44794</v>
      </c>
      <c r="D58" s="110" t="s">
        <v>168</v>
      </c>
      <c r="E58" s="110" t="s">
        <v>70</v>
      </c>
    </row>
    <row r="59" spans="1:5" x14ac:dyDescent="0.2">
      <c r="A59" t="s">
        <v>166</v>
      </c>
      <c r="B59" s="110" t="s">
        <v>167</v>
      </c>
      <c r="C59" s="115">
        <v>44803</v>
      </c>
      <c r="D59" s="110" t="s">
        <v>168</v>
      </c>
      <c r="E59" s="110" t="s">
        <v>81</v>
      </c>
    </row>
    <row r="60" spans="1:5" hidden="1" x14ac:dyDescent="0.2">
      <c r="A60" t="s">
        <v>166</v>
      </c>
      <c r="B60" s="110" t="s">
        <v>170</v>
      </c>
      <c r="C60" s="115">
        <v>44803</v>
      </c>
      <c r="D60" s="110" t="s">
        <v>168</v>
      </c>
      <c r="E60" s="110" t="s">
        <v>149</v>
      </c>
    </row>
    <row r="61" spans="1:5" hidden="1" x14ac:dyDescent="0.2">
      <c r="A61" t="s">
        <v>166</v>
      </c>
      <c r="B61" s="110" t="s">
        <v>193</v>
      </c>
      <c r="C61" s="115">
        <v>44803</v>
      </c>
      <c r="D61" s="110" t="s">
        <v>168</v>
      </c>
      <c r="E61" s="110" t="s">
        <v>98</v>
      </c>
    </row>
    <row r="62" spans="1:5" hidden="1" x14ac:dyDescent="0.2">
      <c r="A62" t="s">
        <v>166</v>
      </c>
      <c r="B62" s="110" t="s">
        <v>169</v>
      </c>
      <c r="C62" s="115">
        <v>44803</v>
      </c>
      <c r="D62" s="110" t="s">
        <v>168</v>
      </c>
      <c r="E62" s="110" t="s">
        <v>194</v>
      </c>
    </row>
    <row r="63" spans="1:5" hidden="1" x14ac:dyDescent="0.2">
      <c r="A63" t="s">
        <v>166</v>
      </c>
      <c r="B63" s="110" t="s">
        <v>170</v>
      </c>
      <c r="C63" s="115">
        <v>44803</v>
      </c>
      <c r="D63" s="110" t="s">
        <v>168</v>
      </c>
      <c r="E63" s="110" t="s">
        <v>195</v>
      </c>
    </row>
    <row r="64" spans="1:5" x14ac:dyDescent="0.2">
      <c r="A64" t="s">
        <v>166</v>
      </c>
      <c r="B64" s="110" t="s">
        <v>167</v>
      </c>
      <c r="C64" s="115">
        <v>44807</v>
      </c>
      <c r="D64" s="110" t="s">
        <v>168</v>
      </c>
      <c r="E64" s="110" t="s">
        <v>108</v>
      </c>
    </row>
    <row r="65" spans="1:5" x14ac:dyDescent="0.2">
      <c r="A65" t="s">
        <v>166</v>
      </c>
      <c r="B65" s="110" t="s">
        <v>167</v>
      </c>
      <c r="C65" s="115">
        <v>44810</v>
      </c>
      <c r="D65" s="110" t="s">
        <v>168</v>
      </c>
      <c r="E65" s="110" t="s">
        <v>82</v>
      </c>
    </row>
    <row r="66" spans="1:5" hidden="1" x14ac:dyDescent="0.2">
      <c r="A66" t="s">
        <v>166</v>
      </c>
      <c r="B66" s="110" t="s">
        <v>176</v>
      </c>
      <c r="C66" s="115">
        <v>44812</v>
      </c>
      <c r="D66" s="110" t="s">
        <v>168</v>
      </c>
      <c r="E66" s="110" t="s">
        <v>73</v>
      </c>
    </row>
    <row r="67" spans="1:5" x14ac:dyDescent="0.2">
      <c r="A67" t="s">
        <v>166</v>
      </c>
      <c r="B67" s="110" t="s">
        <v>167</v>
      </c>
      <c r="C67" s="115">
        <v>44812</v>
      </c>
      <c r="D67" s="110" t="s">
        <v>168</v>
      </c>
      <c r="E67" s="110" t="s">
        <v>109</v>
      </c>
    </row>
    <row r="68" spans="1:5" x14ac:dyDescent="0.2">
      <c r="A68" t="s">
        <v>166</v>
      </c>
      <c r="B68" s="110" t="s">
        <v>167</v>
      </c>
      <c r="C68" s="115">
        <v>44817</v>
      </c>
      <c r="D68" s="110" t="s">
        <v>168</v>
      </c>
      <c r="E68" s="110" t="s">
        <v>114</v>
      </c>
    </row>
    <row r="69" spans="1:5" hidden="1" x14ac:dyDescent="0.2">
      <c r="A69" t="s">
        <v>166</v>
      </c>
      <c r="B69" s="110" t="s">
        <v>169</v>
      </c>
      <c r="C69" s="115">
        <v>44835</v>
      </c>
      <c r="D69" s="110" t="s">
        <v>168</v>
      </c>
      <c r="E69" s="110" t="s">
        <v>154</v>
      </c>
    </row>
    <row r="70" spans="1:5" hidden="1" x14ac:dyDescent="0.2">
      <c r="A70" t="s">
        <v>166</v>
      </c>
      <c r="B70" s="110" t="s">
        <v>170</v>
      </c>
      <c r="C70" s="115">
        <v>44835</v>
      </c>
      <c r="D70" s="110" t="s">
        <v>168</v>
      </c>
      <c r="E70" s="110" t="s">
        <v>196</v>
      </c>
    </row>
    <row r="71" spans="1:5" hidden="1" x14ac:dyDescent="0.2">
      <c r="A71" t="s">
        <v>166</v>
      </c>
      <c r="B71" s="110" t="s">
        <v>169</v>
      </c>
      <c r="C71" s="115">
        <v>44835</v>
      </c>
      <c r="D71" s="110" t="s">
        <v>168</v>
      </c>
      <c r="E71" s="110" t="s">
        <v>77</v>
      </c>
    </row>
    <row r="72" spans="1:5" hidden="1" x14ac:dyDescent="0.2">
      <c r="A72" t="s">
        <v>166</v>
      </c>
      <c r="B72" s="110" t="s">
        <v>169</v>
      </c>
      <c r="C72" s="115">
        <v>44835</v>
      </c>
      <c r="D72" s="110" t="s">
        <v>168</v>
      </c>
      <c r="E72" s="110" t="s">
        <v>151</v>
      </c>
    </row>
    <row r="73" spans="1:5" hidden="1" x14ac:dyDescent="0.2">
      <c r="A73" t="s">
        <v>166</v>
      </c>
      <c r="B73" s="110" t="s">
        <v>169</v>
      </c>
      <c r="C73" s="115">
        <v>44835</v>
      </c>
      <c r="D73" s="110" t="s">
        <v>168</v>
      </c>
      <c r="E73" s="110" t="s">
        <v>197</v>
      </c>
    </row>
    <row r="74" spans="1:5" hidden="1" x14ac:dyDescent="0.2">
      <c r="A74" t="s">
        <v>166</v>
      </c>
      <c r="B74" s="110" t="s">
        <v>169</v>
      </c>
      <c r="C74" s="115">
        <v>44835</v>
      </c>
      <c r="D74" s="110" t="s">
        <v>168</v>
      </c>
      <c r="E74" s="110" t="s">
        <v>42</v>
      </c>
    </row>
    <row r="75" spans="1:5" hidden="1" x14ac:dyDescent="0.2">
      <c r="A75" t="s">
        <v>166</v>
      </c>
      <c r="B75" s="110" t="s">
        <v>169</v>
      </c>
      <c r="C75" s="115">
        <v>44835</v>
      </c>
      <c r="D75" s="110" t="s">
        <v>168</v>
      </c>
      <c r="E75" s="110" t="s">
        <v>198</v>
      </c>
    </row>
    <row r="76" spans="1:5" hidden="1" x14ac:dyDescent="0.2">
      <c r="A76" t="s">
        <v>166</v>
      </c>
      <c r="B76" s="110" t="s">
        <v>169</v>
      </c>
      <c r="C76" s="115">
        <v>44835</v>
      </c>
      <c r="D76" s="110" t="s">
        <v>168</v>
      </c>
      <c r="E76" s="110" t="s">
        <v>199</v>
      </c>
    </row>
    <row r="77" spans="1:5" hidden="1" x14ac:dyDescent="0.2">
      <c r="A77" t="s">
        <v>166</v>
      </c>
      <c r="B77" s="110" t="s">
        <v>169</v>
      </c>
      <c r="C77" s="115">
        <v>44835</v>
      </c>
      <c r="D77" s="110" t="s">
        <v>168</v>
      </c>
      <c r="E77" s="110" t="s">
        <v>200</v>
      </c>
    </row>
    <row r="78" spans="1:5" hidden="1" x14ac:dyDescent="0.2">
      <c r="A78" t="s">
        <v>166</v>
      </c>
      <c r="B78" s="110" t="s">
        <v>176</v>
      </c>
      <c r="C78" s="115">
        <v>44853</v>
      </c>
      <c r="D78" s="110" t="s">
        <v>168</v>
      </c>
      <c r="E78" s="110" t="s">
        <v>67</v>
      </c>
    </row>
    <row r="79" spans="1:5" hidden="1" x14ac:dyDescent="0.2">
      <c r="A79" t="s">
        <v>166</v>
      </c>
      <c r="B79" s="110" t="s">
        <v>170</v>
      </c>
      <c r="C79" s="115">
        <v>44863</v>
      </c>
      <c r="D79" s="110" t="s">
        <v>168</v>
      </c>
      <c r="E79" s="110" t="s">
        <v>201</v>
      </c>
    </row>
    <row r="80" spans="1:5" hidden="1" x14ac:dyDescent="0.2">
      <c r="A80" t="s">
        <v>166</v>
      </c>
      <c r="B80" s="110" t="s">
        <v>186</v>
      </c>
      <c r="C80" s="115">
        <v>44896</v>
      </c>
      <c r="D80" s="110" t="s">
        <v>168</v>
      </c>
      <c r="E80" s="110" t="s">
        <v>79</v>
      </c>
    </row>
    <row r="81" spans="1:5" hidden="1" x14ac:dyDescent="0.2">
      <c r="A81" t="s">
        <v>166</v>
      </c>
      <c r="B81" s="110" t="s">
        <v>176</v>
      </c>
      <c r="C81" s="115">
        <v>44897</v>
      </c>
      <c r="D81" s="110" t="s">
        <v>168</v>
      </c>
      <c r="E81" s="110" t="s">
        <v>69</v>
      </c>
    </row>
    <row r="82" spans="1:5" hidden="1" x14ac:dyDescent="0.2">
      <c r="A82" t="s">
        <v>166</v>
      </c>
      <c r="B82" s="110" t="s">
        <v>188</v>
      </c>
      <c r="C82" s="115">
        <v>44897</v>
      </c>
      <c r="D82" s="110" t="s">
        <v>168</v>
      </c>
      <c r="E82" s="110" t="s">
        <v>68</v>
      </c>
    </row>
    <row r="83" spans="1:5" hidden="1" x14ac:dyDescent="0.2">
      <c r="A83" t="s">
        <v>166</v>
      </c>
      <c r="B83" s="110" t="s">
        <v>176</v>
      </c>
      <c r="C83" s="115">
        <v>44897</v>
      </c>
      <c r="D83" s="110" t="s">
        <v>178</v>
      </c>
      <c r="E83" s="110" t="s">
        <v>202</v>
      </c>
    </row>
    <row r="84" spans="1:5" hidden="1" x14ac:dyDescent="0.2">
      <c r="A84" t="s">
        <v>166</v>
      </c>
      <c r="B84" s="110" t="s">
        <v>169</v>
      </c>
      <c r="C84" s="115">
        <v>44904</v>
      </c>
      <c r="D84" s="110" t="s">
        <v>168</v>
      </c>
      <c r="E84" s="110" t="s">
        <v>203</v>
      </c>
    </row>
    <row r="85" spans="1:5" hidden="1" x14ac:dyDescent="0.2">
      <c r="A85" t="s">
        <v>166</v>
      </c>
      <c r="B85" s="110" t="s">
        <v>169</v>
      </c>
      <c r="C85" s="115">
        <v>44904</v>
      </c>
      <c r="D85" s="110" t="s">
        <v>168</v>
      </c>
      <c r="E85" s="110" t="s">
        <v>56</v>
      </c>
    </row>
  </sheetData>
  <phoneticPr fontId="35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pageSetUpPr fitToPage="1"/>
  </sheetPr>
  <dimension ref="A1:O455"/>
  <sheetViews>
    <sheetView zoomScaleNormal="100" workbookViewId="0">
      <pane xSplit="1" topLeftCell="I1" activePane="topRight" state="frozen"/>
      <selection activeCell="A8" sqref="A8"/>
      <selection pane="topRight" activeCell="M3" sqref="M3:O3"/>
    </sheetView>
  </sheetViews>
  <sheetFormatPr baseColWidth="10" defaultColWidth="12.625" defaultRowHeight="15" customHeight="1" x14ac:dyDescent="0.25"/>
  <cols>
    <col min="1" max="1" width="15.25" style="168" customWidth="1"/>
    <col min="2" max="2" width="65.125" style="168" customWidth="1"/>
    <col min="3" max="3" width="17.75" style="168" customWidth="1"/>
    <col min="4" max="4" width="17" style="168" customWidth="1"/>
    <col min="5" max="5" width="18.625" style="168" customWidth="1"/>
    <col min="6" max="6" width="13.875" style="168" customWidth="1"/>
    <col min="7" max="7" width="14.75" style="168" customWidth="1"/>
    <col min="8" max="8" width="12.75" style="168" customWidth="1"/>
    <col min="9" max="9" width="23.125" style="168" customWidth="1"/>
    <col min="10" max="10" width="17" style="168" customWidth="1"/>
    <col min="11" max="11" width="20.875" style="168" customWidth="1"/>
    <col min="12" max="12" width="28.375" style="168" customWidth="1"/>
    <col min="13" max="13" width="22.25" style="168" customWidth="1"/>
    <col min="14" max="14" width="34.625" style="168" customWidth="1"/>
    <col min="15" max="16384" width="12.625" style="168"/>
  </cols>
  <sheetData>
    <row r="1" spans="1:15" s="164" customFormat="1" ht="15" customHeight="1" x14ac:dyDescent="0.25">
      <c r="A1" s="339"/>
      <c r="B1" s="340"/>
      <c r="C1" s="333" t="s">
        <v>204</v>
      </c>
      <c r="D1" s="334"/>
      <c r="E1" s="334"/>
      <c r="F1" s="334"/>
      <c r="G1" s="334"/>
      <c r="H1" s="334"/>
      <c r="I1" s="334"/>
      <c r="J1" s="334"/>
      <c r="K1" s="334"/>
      <c r="L1" s="334"/>
      <c r="M1" s="355" t="s">
        <v>205</v>
      </c>
      <c r="N1" s="355"/>
      <c r="O1" s="355"/>
    </row>
    <row r="2" spans="1:15" s="164" customFormat="1" ht="15.75" x14ac:dyDescent="0.25">
      <c r="A2" s="341"/>
      <c r="B2" s="342"/>
      <c r="C2" s="335"/>
      <c r="D2" s="336"/>
      <c r="E2" s="336"/>
      <c r="F2" s="336"/>
      <c r="G2" s="336"/>
      <c r="H2" s="336"/>
      <c r="I2" s="336"/>
      <c r="J2" s="336"/>
      <c r="K2" s="336"/>
      <c r="L2" s="336"/>
      <c r="M2" s="355" t="s">
        <v>1433</v>
      </c>
      <c r="N2" s="355"/>
      <c r="O2" s="355"/>
    </row>
    <row r="3" spans="1:15" s="164" customFormat="1" ht="21" customHeight="1" thickBot="1" x14ac:dyDescent="0.3">
      <c r="A3" s="343"/>
      <c r="B3" s="344"/>
      <c r="C3" s="337"/>
      <c r="D3" s="338"/>
      <c r="E3" s="338"/>
      <c r="F3" s="338"/>
      <c r="G3" s="338"/>
      <c r="H3" s="338"/>
      <c r="I3" s="338"/>
      <c r="J3" s="338"/>
      <c r="K3" s="338"/>
      <c r="L3" s="338"/>
      <c r="M3" s="332" t="s">
        <v>1493</v>
      </c>
      <c r="N3" s="332"/>
      <c r="O3" s="332"/>
    </row>
    <row r="4" spans="1:15" s="164" customFormat="1" ht="9" customHeight="1" thickBot="1" x14ac:dyDescent="0.3">
      <c r="A4" s="165"/>
      <c r="B4" s="165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5"/>
      <c r="N4" s="165"/>
    </row>
    <row r="5" spans="1:15" s="164" customFormat="1" ht="18.75" thickBot="1" x14ac:dyDescent="0.3">
      <c r="A5" s="346" t="s">
        <v>206</v>
      </c>
      <c r="B5" s="347"/>
      <c r="C5" s="347"/>
      <c r="D5" s="347"/>
      <c r="E5" s="347"/>
      <c r="F5" s="347"/>
      <c r="G5" s="347"/>
      <c r="H5" s="347"/>
      <c r="I5" s="348"/>
      <c r="J5" s="349" t="s">
        <v>207</v>
      </c>
      <c r="K5" s="350"/>
      <c r="L5" s="350"/>
      <c r="M5" s="347"/>
      <c r="N5" s="356">
        <v>1</v>
      </c>
      <c r="O5" s="357"/>
    </row>
    <row r="6" spans="1:15" ht="16.5" thickBot="1" x14ac:dyDescent="0.3">
      <c r="A6" s="330" t="s">
        <v>208</v>
      </c>
      <c r="B6" s="331"/>
      <c r="C6" s="351" t="s">
        <v>1490</v>
      </c>
      <c r="D6" s="352"/>
      <c r="E6" s="352"/>
      <c r="F6" s="352"/>
      <c r="G6" s="352"/>
      <c r="H6" s="352"/>
      <c r="I6" s="331"/>
      <c r="J6" s="353" t="s">
        <v>209</v>
      </c>
      <c r="K6" s="354"/>
      <c r="L6" s="354"/>
      <c r="M6" s="352"/>
      <c r="N6" s="358">
        <f>MAX(J8:J195)</f>
        <v>0</v>
      </c>
      <c r="O6" s="359"/>
    </row>
    <row r="7" spans="1:15" ht="81" x14ac:dyDescent="0.25">
      <c r="A7" s="162" t="s">
        <v>210</v>
      </c>
      <c r="B7" s="163" t="s">
        <v>211</v>
      </c>
      <c r="C7" s="163" t="s">
        <v>162</v>
      </c>
      <c r="D7" s="162" t="s">
        <v>212</v>
      </c>
      <c r="E7" s="162" t="s">
        <v>213</v>
      </c>
      <c r="F7" s="162" t="s">
        <v>214</v>
      </c>
      <c r="G7" s="162" t="s">
        <v>1480</v>
      </c>
      <c r="H7" s="162" t="s">
        <v>1481</v>
      </c>
      <c r="I7" s="162" t="s">
        <v>216</v>
      </c>
      <c r="J7" s="162" t="s">
        <v>217</v>
      </c>
      <c r="K7" s="162" t="s">
        <v>1444</v>
      </c>
      <c r="L7" s="162" t="s">
        <v>1445</v>
      </c>
      <c r="M7" s="162" t="s">
        <v>1446</v>
      </c>
      <c r="N7" s="162" t="s">
        <v>1447</v>
      </c>
      <c r="O7" s="162" t="s">
        <v>1448</v>
      </c>
    </row>
    <row r="8" spans="1:15" ht="30" customHeight="1" x14ac:dyDescent="0.25">
      <c r="A8" s="228"/>
      <c r="B8" s="229"/>
      <c r="C8" s="228"/>
      <c r="D8" s="228"/>
      <c r="E8" s="228"/>
      <c r="F8" s="228"/>
      <c r="G8" s="228"/>
      <c r="H8" s="228"/>
      <c r="I8" s="228"/>
      <c r="J8" s="231"/>
      <c r="K8" s="231"/>
      <c r="L8" s="227"/>
      <c r="M8" s="231"/>
      <c r="N8" s="228"/>
      <c r="O8" s="169"/>
    </row>
    <row r="9" spans="1:15" ht="30" customHeight="1" x14ac:dyDescent="0.25">
      <c r="A9" s="228"/>
      <c r="B9" s="229"/>
      <c r="C9" s="228"/>
      <c r="D9" s="228"/>
      <c r="E9" s="228"/>
      <c r="F9" s="228"/>
      <c r="G9" s="228"/>
      <c r="H9" s="228"/>
      <c r="I9" s="228"/>
      <c r="J9" s="231"/>
      <c r="K9" s="231"/>
      <c r="L9" s="227"/>
      <c r="M9" s="231"/>
      <c r="N9" s="228"/>
      <c r="O9" s="169"/>
    </row>
    <row r="10" spans="1:15" ht="30" customHeight="1" x14ac:dyDescent="0.25">
      <c r="A10" s="228"/>
      <c r="B10" s="229"/>
      <c r="C10" s="228"/>
      <c r="D10" s="228"/>
      <c r="E10" s="228"/>
      <c r="F10" s="228"/>
      <c r="G10" s="228"/>
      <c r="H10" s="228"/>
      <c r="I10" s="228"/>
      <c r="J10" s="231"/>
      <c r="K10" s="231"/>
      <c r="L10" s="227"/>
      <c r="M10" s="231"/>
      <c r="N10" s="228"/>
      <c r="O10" s="169"/>
    </row>
    <row r="11" spans="1:15" ht="30" customHeight="1" x14ac:dyDescent="0.25">
      <c r="A11" s="228"/>
      <c r="B11" s="229"/>
      <c r="C11" s="228"/>
      <c r="D11" s="228"/>
      <c r="E11" s="228"/>
      <c r="F11" s="228"/>
      <c r="G11" s="228"/>
      <c r="H11" s="228"/>
      <c r="I11" s="228"/>
      <c r="J11" s="231"/>
      <c r="K11" s="231"/>
      <c r="L11" s="227"/>
      <c r="M11" s="231"/>
      <c r="N11" s="228"/>
      <c r="O11" s="169"/>
    </row>
    <row r="12" spans="1:15" ht="30" customHeight="1" x14ac:dyDescent="0.25">
      <c r="A12" s="228"/>
      <c r="B12" s="229"/>
      <c r="C12" s="228"/>
      <c r="D12" s="228"/>
      <c r="E12" s="228"/>
      <c r="F12" s="228"/>
      <c r="G12" s="228"/>
      <c r="H12" s="228"/>
      <c r="I12" s="228"/>
      <c r="J12" s="231"/>
      <c r="K12" s="231"/>
      <c r="L12" s="227"/>
      <c r="M12" s="231"/>
      <c r="N12" s="228"/>
      <c r="O12" s="169"/>
    </row>
    <row r="13" spans="1:15" ht="30" customHeight="1" x14ac:dyDescent="0.25">
      <c r="A13" s="228"/>
      <c r="B13" s="229"/>
      <c r="C13" s="228"/>
      <c r="D13" s="228"/>
      <c r="E13" s="228"/>
      <c r="F13" s="228"/>
      <c r="G13" s="228"/>
      <c r="H13" s="228"/>
      <c r="I13" s="228"/>
      <c r="J13" s="231"/>
      <c r="K13" s="231"/>
      <c r="L13" s="227"/>
      <c r="M13" s="231"/>
      <c r="N13" s="228"/>
      <c r="O13" s="169"/>
    </row>
    <row r="14" spans="1:15" ht="30" customHeight="1" x14ac:dyDescent="0.25">
      <c r="A14" s="228"/>
      <c r="B14" s="229"/>
      <c r="C14" s="228"/>
      <c r="D14" s="228"/>
      <c r="E14" s="228"/>
      <c r="F14" s="228"/>
      <c r="G14" s="228"/>
      <c r="H14" s="228"/>
      <c r="I14" s="228"/>
      <c r="J14" s="231"/>
      <c r="K14" s="231"/>
      <c r="L14" s="227"/>
      <c r="M14" s="231"/>
      <c r="N14" s="228"/>
      <c r="O14" s="169"/>
    </row>
    <row r="15" spans="1:15" ht="30" customHeight="1" x14ac:dyDescent="0.25">
      <c r="A15" s="228"/>
      <c r="B15" s="229"/>
      <c r="C15" s="228"/>
      <c r="D15" s="228"/>
      <c r="E15" s="228"/>
      <c r="F15" s="228"/>
      <c r="G15" s="228"/>
      <c r="H15" s="228"/>
      <c r="I15" s="228"/>
      <c r="J15" s="231"/>
      <c r="K15" s="231"/>
      <c r="L15" s="227"/>
      <c r="M15" s="231"/>
      <c r="N15" s="228"/>
      <c r="O15" s="169"/>
    </row>
    <row r="16" spans="1:15" ht="30" customHeight="1" x14ac:dyDescent="0.25">
      <c r="A16" s="228"/>
      <c r="B16" s="229"/>
      <c r="C16" s="228"/>
      <c r="D16" s="228"/>
      <c r="E16" s="228"/>
      <c r="F16" s="228"/>
      <c r="G16" s="228"/>
      <c r="H16" s="228"/>
      <c r="I16" s="228"/>
      <c r="J16" s="231"/>
      <c r="K16" s="231"/>
      <c r="L16" s="227"/>
      <c r="M16" s="231"/>
      <c r="N16" s="228"/>
      <c r="O16" s="169"/>
    </row>
    <row r="17" spans="1:15" ht="30" customHeight="1" x14ac:dyDescent="0.25">
      <c r="A17" s="228"/>
      <c r="B17" s="229"/>
      <c r="C17" s="228"/>
      <c r="D17" s="228"/>
      <c r="E17" s="228"/>
      <c r="F17" s="228"/>
      <c r="G17" s="228"/>
      <c r="H17" s="228"/>
      <c r="I17" s="228"/>
      <c r="J17" s="231"/>
      <c r="K17" s="231"/>
      <c r="L17" s="227"/>
      <c r="M17" s="231"/>
      <c r="N17" s="228"/>
      <c r="O17" s="169"/>
    </row>
    <row r="18" spans="1:15" ht="30" customHeight="1" x14ac:dyDescent="0.25">
      <c r="A18" s="228"/>
      <c r="B18" s="229"/>
      <c r="C18" s="228"/>
      <c r="D18" s="228"/>
      <c r="E18" s="228"/>
      <c r="F18" s="228"/>
      <c r="G18" s="228"/>
      <c r="H18" s="228"/>
      <c r="I18" s="228"/>
      <c r="J18" s="231"/>
      <c r="K18" s="231"/>
      <c r="L18" s="227"/>
      <c r="M18" s="231"/>
      <c r="N18" s="228"/>
      <c r="O18" s="169"/>
    </row>
    <row r="19" spans="1:15" ht="30" customHeight="1" x14ac:dyDescent="0.25">
      <c r="A19" s="228"/>
      <c r="B19" s="229"/>
      <c r="C19" s="228"/>
      <c r="D19" s="228"/>
      <c r="E19" s="228"/>
      <c r="F19" s="228"/>
      <c r="G19" s="228"/>
      <c r="H19" s="228"/>
      <c r="I19" s="228"/>
      <c r="J19" s="231"/>
      <c r="K19" s="231"/>
      <c r="L19" s="227"/>
      <c r="M19" s="231"/>
      <c r="N19" s="228"/>
      <c r="O19" s="169"/>
    </row>
    <row r="20" spans="1:15" ht="30" customHeight="1" x14ac:dyDescent="0.25">
      <c r="A20" s="228"/>
      <c r="B20" s="229"/>
      <c r="C20" s="228"/>
      <c r="D20" s="228"/>
      <c r="E20" s="228"/>
      <c r="F20" s="228"/>
      <c r="G20" s="228"/>
      <c r="H20" s="228"/>
      <c r="I20" s="228"/>
      <c r="J20" s="231"/>
      <c r="K20" s="231"/>
      <c r="L20" s="227"/>
      <c r="M20" s="231"/>
      <c r="N20" s="228"/>
      <c r="O20" s="169"/>
    </row>
    <row r="21" spans="1:15" ht="30" customHeight="1" x14ac:dyDescent="0.25">
      <c r="A21" s="228"/>
      <c r="B21" s="229"/>
      <c r="C21" s="228"/>
      <c r="D21" s="228"/>
      <c r="E21" s="228"/>
      <c r="F21" s="228"/>
      <c r="G21" s="228"/>
      <c r="H21" s="228"/>
      <c r="I21" s="228"/>
      <c r="J21" s="231"/>
      <c r="K21" s="231"/>
      <c r="L21" s="227"/>
      <c r="M21" s="231"/>
      <c r="N21" s="228"/>
      <c r="O21" s="169"/>
    </row>
    <row r="22" spans="1:15" ht="30" customHeight="1" x14ac:dyDescent="0.25">
      <c r="A22" s="228"/>
      <c r="B22" s="229"/>
      <c r="C22" s="228"/>
      <c r="D22" s="228"/>
      <c r="E22" s="228"/>
      <c r="F22" s="228"/>
      <c r="G22" s="228"/>
      <c r="H22" s="228"/>
      <c r="I22" s="228"/>
      <c r="J22" s="231"/>
      <c r="K22" s="231"/>
      <c r="L22" s="227"/>
      <c r="M22" s="231"/>
      <c r="N22" s="228"/>
      <c r="O22" s="169"/>
    </row>
    <row r="23" spans="1:15" ht="30" customHeight="1" x14ac:dyDescent="0.25">
      <c r="A23" s="228"/>
      <c r="B23" s="229"/>
      <c r="C23" s="228"/>
      <c r="D23" s="228"/>
      <c r="E23" s="228"/>
      <c r="F23" s="228"/>
      <c r="G23" s="228"/>
      <c r="H23" s="228"/>
      <c r="I23" s="228"/>
      <c r="J23" s="231"/>
      <c r="K23" s="231"/>
      <c r="L23" s="227"/>
      <c r="M23" s="231"/>
      <c r="N23" s="228"/>
      <c r="O23" s="169"/>
    </row>
    <row r="24" spans="1:15" ht="30" customHeight="1" x14ac:dyDescent="0.25">
      <c r="A24" s="228"/>
      <c r="B24" s="229"/>
      <c r="C24" s="228"/>
      <c r="D24" s="228"/>
      <c r="E24" s="228"/>
      <c r="F24" s="228"/>
      <c r="G24" s="228"/>
      <c r="H24" s="228"/>
      <c r="I24" s="228"/>
      <c r="J24" s="231"/>
      <c r="K24" s="231"/>
      <c r="L24" s="227"/>
      <c r="M24" s="231"/>
      <c r="N24" s="228"/>
      <c r="O24" s="169"/>
    </row>
    <row r="25" spans="1:15" ht="30" customHeight="1" x14ac:dyDescent="0.25">
      <c r="A25" s="228"/>
      <c r="B25" s="229"/>
      <c r="C25" s="228"/>
      <c r="D25" s="228"/>
      <c r="E25" s="228"/>
      <c r="F25" s="228"/>
      <c r="G25" s="228"/>
      <c r="H25" s="228"/>
      <c r="I25" s="228"/>
      <c r="J25" s="231"/>
      <c r="K25" s="231"/>
      <c r="L25" s="227"/>
      <c r="M25" s="231"/>
      <c r="N25" s="228"/>
      <c r="O25" s="169"/>
    </row>
    <row r="26" spans="1:15" ht="30" customHeight="1" x14ac:dyDescent="0.25">
      <c r="A26" s="228"/>
      <c r="B26" s="247"/>
      <c r="C26" s="248"/>
      <c r="D26" s="228"/>
      <c r="E26" s="228"/>
      <c r="F26" s="228"/>
      <c r="G26" s="228"/>
      <c r="H26" s="228"/>
      <c r="I26" s="228"/>
      <c r="J26" s="231"/>
      <c r="K26" s="231"/>
      <c r="L26" s="227"/>
      <c r="M26" s="231"/>
      <c r="N26" s="228"/>
      <c r="O26" s="169"/>
    </row>
    <row r="27" spans="1:15" ht="30" customHeight="1" x14ac:dyDescent="0.25">
      <c r="A27" s="228"/>
      <c r="B27" s="247"/>
      <c r="C27" s="248"/>
      <c r="D27" s="228"/>
      <c r="E27" s="228"/>
      <c r="F27" s="228"/>
      <c r="G27" s="228"/>
      <c r="H27" s="228"/>
      <c r="I27" s="228"/>
      <c r="J27" s="231"/>
      <c r="K27" s="231"/>
      <c r="L27" s="227"/>
      <c r="M27" s="231"/>
      <c r="N27" s="228"/>
      <c r="O27" s="169"/>
    </row>
    <row r="28" spans="1:15" ht="30" customHeight="1" x14ac:dyDescent="0.25">
      <c r="A28" s="228"/>
      <c r="B28" s="229"/>
      <c r="C28" s="228"/>
      <c r="D28" s="228"/>
      <c r="E28" s="228"/>
      <c r="F28" s="228"/>
      <c r="G28" s="228"/>
      <c r="H28" s="228"/>
      <c r="I28" s="228"/>
      <c r="J28" s="231"/>
      <c r="K28" s="231"/>
      <c r="L28" s="227"/>
      <c r="M28" s="231"/>
      <c r="N28" s="228"/>
      <c r="O28" s="169"/>
    </row>
    <row r="29" spans="1:15" ht="30" customHeight="1" x14ac:dyDescent="0.25">
      <c r="A29" s="228"/>
      <c r="B29" s="229"/>
      <c r="C29" s="228"/>
      <c r="D29" s="228"/>
      <c r="E29" s="228"/>
      <c r="F29" s="228"/>
      <c r="G29" s="228"/>
      <c r="H29" s="228"/>
      <c r="I29" s="228"/>
      <c r="J29" s="231"/>
      <c r="K29" s="231"/>
      <c r="L29" s="227"/>
      <c r="M29" s="231"/>
      <c r="N29" s="228"/>
      <c r="O29" s="169"/>
    </row>
    <row r="30" spans="1:15" ht="30" customHeight="1" x14ac:dyDescent="0.25">
      <c r="A30" s="228"/>
      <c r="B30" s="229"/>
      <c r="C30" s="228"/>
      <c r="D30" s="228"/>
      <c r="E30" s="228"/>
      <c r="F30" s="228"/>
      <c r="G30" s="228"/>
      <c r="H30" s="228"/>
      <c r="I30" s="228"/>
      <c r="J30" s="231"/>
      <c r="K30" s="231"/>
      <c r="L30" s="227"/>
      <c r="M30" s="231"/>
      <c r="N30" s="228"/>
      <c r="O30" s="169"/>
    </row>
    <row r="31" spans="1:15" ht="30" customHeight="1" x14ac:dyDescent="0.25">
      <c r="A31" s="228"/>
      <c r="B31" s="229"/>
      <c r="C31" s="228"/>
      <c r="D31" s="228"/>
      <c r="E31" s="228"/>
      <c r="F31" s="228"/>
      <c r="G31" s="228"/>
      <c r="H31" s="228"/>
      <c r="I31" s="228"/>
      <c r="J31" s="231"/>
      <c r="K31" s="231"/>
      <c r="L31" s="227"/>
      <c r="M31" s="231"/>
      <c r="N31" s="228"/>
      <c r="O31" s="169"/>
    </row>
    <row r="32" spans="1:15" ht="30" customHeight="1" x14ac:dyDescent="0.25">
      <c r="A32" s="228"/>
      <c r="B32" s="229"/>
      <c r="C32" s="228"/>
      <c r="D32" s="228"/>
      <c r="E32" s="228"/>
      <c r="F32" s="228"/>
      <c r="G32" s="228"/>
      <c r="H32" s="228"/>
      <c r="I32" s="228"/>
      <c r="J32" s="230"/>
      <c r="K32" s="231"/>
      <c r="L32" s="249"/>
      <c r="M32" s="231"/>
      <c r="N32" s="228"/>
      <c r="O32" s="174"/>
    </row>
    <row r="33" spans="1:15" ht="30" customHeight="1" x14ac:dyDescent="0.25">
      <c r="A33" s="228"/>
      <c r="B33" s="229"/>
      <c r="C33" s="228"/>
      <c r="D33" s="228"/>
      <c r="E33" s="228"/>
      <c r="F33" s="228"/>
      <c r="G33" s="228"/>
      <c r="H33" s="228"/>
      <c r="I33" s="228"/>
      <c r="J33" s="230"/>
      <c r="K33" s="231"/>
      <c r="L33" s="234"/>
      <c r="M33" s="231"/>
      <c r="N33" s="228"/>
      <c r="O33" s="174"/>
    </row>
    <row r="34" spans="1:15" ht="30" customHeight="1" x14ac:dyDescent="0.25">
      <c r="A34" s="228"/>
      <c r="B34" s="250"/>
      <c r="C34" s="228"/>
      <c r="D34" s="228"/>
      <c r="E34" s="228"/>
      <c r="F34" s="228"/>
      <c r="G34" s="228"/>
      <c r="H34" s="228"/>
      <c r="I34" s="228"/>
      <c r="J34" s="231"/>
      <c r="K34" s="231"/>
      <c r="L34" s="227"/>
      <c r="M34" s="231"/>
      <c r="N34" s="228"/>
      <c r="O34" s="177"/>
    </row>
    <row r="35" spans="1:15" ht="30" customHeight="1" x14ac:dyDescent="0.25">
      <c r="A35" s="228"/>
      <c r="B35" s="229"/>
      <c r="C35" s="228"/>
      <c r="D35" s="228"/>
      <c r="E35" s="228"/>
      <c r="F35" s="228"/>
      <c r="G35" s="228"/>
      <c r="H35" s="228"/>
      <c r="I35" s="228"/>
      <c r="J35" s="231"/>
      <c r="K35" s="231"/>
      <c r="L35" s="227"/>
      <c r="M35" s="231"/>
      <c r="N35" s="228"/>
      <c r="O35" s="177"/>
    </row>
    <row r="36" spans="1:15" ht="30" customHeight="1" x14ac:dyDescent="0.25">
      <c r="A36" s="228"/>
      <c r="B36" s="229"/>
      <c r="C36" s="228"/>
      <c r="D36" s="228"/>
      <c r="E36" s="228"/>
      <c r="F36" s="228"/>
      <c r="G36" s="228"/>
      <c r="H36" s="228"/>
      <c r="I36" s="228"/>
      <c r="J36" s="231"/>
      <c r="K36" s="231"/>
      <c r="L36" s="227"/>
      <c r="M36" s="231"/>
      <c r="N36" s="228"/>
      <c r="O36" s="177"/>
    </row>
    <row r="37" spans="1:15" ht="30" customHeight="1" x14ac:dyDescent="0.25">
      <c r="A37" s="228"/>
      <c r="B37" s="229"/>
      <c r="C37" s="228"/>
      <c r="D37" s="228"/>
      <c r="E37" s="228"/>
      <c r="F37" s="228"/>
      <c r="G37" s="228"/>
      <c r="H37" s="228"/>
      <c r="I37" s="228"/>
      <c r="J37" s="231"/>
      <c r="K37" s="231"/>
      <c r="L37" s="227"/>
      <c r="M37" s="231"/>
      <c r="N37" s="228"/>
      <c r="O37" s="177"/>
    </row>
    <row r="38" spans="1:15" ht="30" customHeight="1" x14ac:dyDescent="0.25">
      <c r="A38" s="228"/>
      <c r="B38" s="250"/>
      <c r="C38" s="228"/>
      <c r="D38" s="228"/>
      <c r="E38" s="228"/>
      <c r="F38" s="228"/>
      <c r="G38" s="228"/>
      <c r="H38" s="228"/>
      <c r="I38" s="228"/>
      <c r="J38" s="231"/>
      <c r="K38" s="231"/>
      <c r="L38" s="227"/>
      <c r="M38" s="231"/>
      <c r="N38" s="228"/>
      <c r="O38" s="177"/>
    </row>
    <row r="39" spans="1:15" ht="30" customHeight="1" x14ac:dyDescent="0.25">
      <c r="A39" s="228"/>
      <c r="B39" s="229"/>
      <c r="C39" s="228"/>
      <c r="D39" s="228"/>
      <c r="E39" s="228"/>
      <c r="F39" s="228"/>
      <c r="G39" s="228"/>
      <c r="H39" s="228"/>
      <c r="I39" s="228"/>
      <c r="J39" s="231"/>
      <c r="K39" s="231"/>
      <c r="L39" s="227"/>
      <c r="M39" s="231"/>
      <c r="N39" s="228"/>
      <c r="O39" s="169"/>
    </row>
    <row r="40" spans="1:15" ht="30" customHeight="1" x14ac:dyDescent="0.25">
      <c r="A40" s="228"/>
      <c r="B40" s="229"/>
      <c r="C40" s="228"/>
      <c r="D40" s="228"/>
      <c r="E40" s="228"/>
      <c r="F40" s="228"/>
      <c r="G40" s="228"/>
      <c r="H40" s="228"/>
      <c r="I40" s="228"/>
      <c r="J40" s="231"/>
      <c r="K40" s="231"/>
      <c r="L40" s="227"/>
      <c r="M40" s="231"/>
      <c r="N40" s="228"/>
      <c r="O40" s="169"/>
    </row>
    <row r="41" spans="1:15" ht="30" customHeight="1" x14ac:dyDescent="0.25">
      <c r="A41" s="228"/>
      <c r="B41" s="229"/>
      <c r="C41" s="228"/>
      <c r="D41" s="228"/>
      <c r="E41" s="228"/>
      <c r="F41" s="228"/>
      <c r="G41" s="228"/>
      <c r="H41" s="228"/>
      <c r="I41" s="228"/>
      <c r="J41" s="231"/>
      <c r="K41" s="231"/>
      <c r="L41" s="227"/>
      <c r="M41" s="231"/>
      <c r="N41" s="228"/>
      <c r="O41" s="169"/>
    </row>
    <row r="42" spans="1:15" ht="30" customHeight="1" x14ac:dyDescent="0.25">
      <c r="A42" s="228"/>
      <c r="B42" s="229"/>
      <c r="C42" s="228"/>
      <c r="D42" s="228"/>
      <c r="E42" s="228"/>
      <c r="F42" s="228"/>
      <c r="G42" s="228"/>
      <c r="H42" s="228"/>
      <c r="I42" s="228"/>
      <c r="J42" s="231"/>
      <c r="K42" s="231"/>
      <c r="L42" s="227"/>
      <c r="M42" s="231"/>
      <c r="N42" s="228"/>
      <c r="O42" s="169"/>
    </row>
    <row r="43" spans="1:15" ht="30" customHeight="1" x14ac:dyDescent="0.25">
      <c r="A43" s="228"/>
      <c r="B43" s="229"/>
      <c r="C43" s="228"/>
      <c r="D43" s="228"/>
      <c r="E43" s="228"/>
      <c r="F43" s="228"/>
      <c r="G43" s="228"/>
      <c r="H43" s="228"/>
      <c r="I43" s="228"/>
      <c r="J43" s="231"/>
      <c r="K43" s="231"/>
      <c r="L43" s="227"/>
      <c r="M43" s="231"/>
      <c r="N43" s="228"/>
      <c r="O43" s="169"/>
    </row>
    <row r="44" spans="1:15" ht="30" customHeight="1" x14ac:dyDescent="0.25">
      <c r="A44" s="228"/>
      <c r="B44" s="229"/>
      <c r="C44" s="228"/>
      <c r="D44" s="228"/>
      <c r="E44" s="228"/>
      <c r="F44" s="228"/>
      <c r="G44" s="228"/>
      <c r="H44" s="228"/>
      <c r="I44" s="228"/>
      <c r="J44" s="231"/>
      <c r="K44" s="231"/>
      <c r="L44" s="227"/>
      <c r="M44" s="231"/>
      <c r="N44" s="228"/>
      <c r="O44" s="169"/>
    </row>
    <row r="45" spans="1:15" ht="30" customHeight="1" x14ac:dyDescent="0.25">
      <c r="A45" s="228"/>
      <c r="B45" s="229"/>
      <c r="C45" s="228"/>
      <c r="D45" s="228"/>
      <c r="E45" s="228"/>
      <c r="F45" s="228"/>
      <c r="G45" s="228"/>
      <c r="H45" s="228"/>
      <c r="I45" s="228"/>
      <c r="J45" s="231"/>
      <c r="K45" s="231"/>
      <c r="L45" s="227"/>
      <c r="M45" s="231"/>
      <c r="N45" s="228"/>
      <c r="O45" s="169"/>
    </row>
    <row r="46" spans="1:15" ht="30" customHeight="1" x14ac:dyDescent="0.25">
      <c r="A46" s="228"/>
      <c r="B46" s="229"/>
      <c r="C46" s="228"/>
      <c r="D46" s="228"/>
      <c r="E46" s="228"/>
      <c r="F46" s="228"/>
      <c r="G46" s="228"/>
      <c r="H46" s="228"/>
      <c r="I46" s="228"/>
      <c r="J46" s="231"/>
      <c r="K46" s="231"/>
      <c r="L46" s="227"/>
      <c r="M46" s="231"/>
      <c r="N46" s="228"/>
      <c r="O46" s="169"/>
    </row>
    <row r="47" spans="1:15" ht="51" customHeight="1" x14ac:dyDescent="0.25">
      <c r="A47" s="228"/>
      <c r="B47" s="229"/>
      <c r="C47" s="228"/>
      <c r="D47" s="228"/>
      <c r="E47" s="228"/>
      <c r="F47" s="228"/>
      <c r="G47" s="228"/>
      <c r="H47" s="228"/>
      <c r="I47" s="228"/>
      <c r="J47" s="231"/>
      <c r="K47" s="231"/>
      <c r="L47" s="227"/>
      <c r="M47" s="231"/>
      <c r="N47" s="228"/>
      <c r="O47" s="169"/>
    </row>
    <row r="48" spans="1:15" ht="30" customHeight="1" x14ac:dyDescent="0.25">
      <c r="A48" s="228"/>
      <c r="B48" s="229"/>
      <c r="C48" s="228"/>
      <c r="D48" s="228"/>
      <c r="E48" s="228"/>
      <c r="F48" s="228"/>
      <c r="G48" s="228"/>
      <c r="H48" s="228"/>
      <c r="I48" s="228"/>
      <c r="J48" s="231"/>
      <c r="K48" s="231"/>
      <c r="L48" s="227"/>
      <c r="M48" s="231"/>
      <c r="N48" s="228"/>
      <c r="O48" s="169"/>
    </row>
    <row r="49" spans="1:15" ht="30" customHeight="1" x14ac:dyDescent="0.25">
      <c r="A49" s="228"/>
      <c r="B49" s="229"/>
      <c r="C49" s="228"/>
      <c r="D49" s="228"/>
      <c r="E49" s="228"/>
      <c r="F49" s="228"/>
      <c r="G49" s="228"/>
      <c r="H49" s="228"/>
      <c r="I49" s="228"/>
      <c r="J49" s="231"/>
      <c r="K49" s="231"/>
      <c r="L49" s="227"/>
      <c r="M49" s="231"/>
      <c r="N49" s="228"/>
      <c r="O49" s="169"/>
    </row>
    <row r="50" spans="1:15" ht="30" customHeight="1" x14ac:dyDescent="0.25">
      <c r="A50" s="228"/>
      <c r="B50" s="229"/>
      <c r="C50" s="228"/>
      <c r="D50" s="228"/>
      <c r="E50" s="228"/>
      <c r="F50" s="228"/>
      <c r="G50" s="228"/>
      <c r="H50" s="228"/>
      <c r="I50" s="228"/>
      <c r="J50" s="231"/>
      <c r="K50" s="231"/>
      <c r="L50" s="227"/>
      <c r="M50" s="231"/>
      <c r="N50" s="228"/>
      <c r="O50" s="169"/>
    </row>
    <row r="51" spans="1:15" ht="30" customHeight="1" x14ac:dyDescent="0.25">
      <c r="A51" s="228"/>
      <c r="B51" s="229"/>
      <c r="C51" s="228"/>
      <c r="D51" s="228"/>
      <c r="E51" s="228"/>
      <c r="F51" s="228"/>
      <c r="G51" s="228"/>
      <c r="H51" s="228"/>
      <c r="I51" s="228"/>
      <c r="J51" s="231"/>
      <c r="K51" s="231"/>
      <c r="L51" s="227"/>
      <c r="M51" s="231"/>
      <c r="N51" s="228"/>
      <c r="O51" s="169"/>
    </row>
    <row r="52" spans="1:15" ht="30" customHeight="1" x14ac:dyDescent="0.25">
      <c r="A52" s="228"/>
      <c r="B52" s="229"/>
      <c r="C52" s="228"/>
      <c r="D52" s="228"/>
      <c r="E52" s="228"/>
      <c r="F52" s="228"/>
      <c r="G52" s="228"/>
      <c r="H52" s="228"/>
      <c r="I52" s="228"/>
      <c r="J52" s="231"/>
      <c r="K52" s="231"/>
      <c r="L52" s="227"/>
      <c r="M52" s="231"/>
      <c r="N52" s="228"/>
      <c r="O52" s="169"/>
    </row>
    <row r="53" spans="1:15" ht="30" customHeight="1" x14ac:dyDescent="0.25">
      <c r="A53" s="228"/>
      <c r="B53" s="229"/>
      <c r="C53" s="228"/>
      <c r="D53" s="228"/>
      <c r="E53" s="228"/>
      <c r="F53" s="228"/>
      <c r="G53" s="228"/>
      <c r="H53" s="228"/>
      <c r="I53" s="228"/>
      <c r="J53" s="231"/>
      <c r="K53" s="231"/>
      <c r="L53" s="227"/>
      <c r="M53" s="231"/>
      <c r="N53" s="228"/>
      <c r="O53" s="169"/>
    </row>
    <row r="54" spans="1:15" ht="30" customHeight="1" x14ac:dyDescent="0.25">
      <c r="A54" s="228"/>
      <c r="B54" s="229"/>
      <c r="C54" s="228"/>
      <c r="D54" s="228"/>
      <c r="E54" s="228"/>
      <c r="F54" s="228"/>
      <c r="G54" s="228"/>
      <c r="H54" s="228"/>
      <c r="I54" s="228"/>
      <c r="J54" s="231"/>
      <c r="K54" s="231"/>
      <c r="L54" s="227"/>
      <c r="M54" s="231"/>
      <c r="N54" s="228"/>
      <c r="O54" s="169"/>
    </row>
    <row r="55" spans="1:15" ht="30" customHeight="1" x14ac:dyDescent="0.25">
      <c r="A55" s="228"/>
      <c r="B55" s="229"/>
      <c r="C55" s="228"/>
      <c r="D55" s="228"/>
      <c r="E55" s="228"/>
      <c r="F55" s="228"/>
      <c r="G55" s="228"/>
      <c r="H55" s="228"/>
      <c r="I55" s="228"/>
      <c r="J55" s="231"/>
      <c r="K55" s="231"/>
      <c r="L55" s="227"/>
      <c r="M55" s="231"/>
      <c r="N55" s="228"/>
      <c r="O55" s="169"/>
    </row>
    <row r="56" spans="1:15" ht="30" customHeight="1" x14ac:dyDescent="0.25">
      <c r="A56" s="228"/>
      <c r="B56" s="229"/>
      <c r="C56" s="228"/>
      <c r="D56" s="228"/>
      <c r="E56" s="228"/>
      <c r="F56" s="228"/>
      <c r="G56" s="228"/>
      <c r="H56" s="228"/>
      <c r="I56" s="228"/>
      <c r="J56" s="231"/>
      <c r="K56" s="231"/>
      <c r="L56" s="227"/>
      <c r="M56" s="231"/>
      <c r="N56" s="228"/>
      <c r="O56" s="169"/>
    </row>
    <row r="57" spans="1:15" ht="30" customHeight="1" x14ac:dyDescent="0.25">
      <c r="A57" s="228"/>
      <c r="B57" s="229"/>
      <c r="C57" s="228"/>
      <c r="D57" s="228"/>
      <c r="E57" s="228"/>
      <c r="F57" s="228"/>
      <c r="G57" s="228"/>
      <c r="H57" s="228"/>
      <c r="I57" s="228"/>
      <c r="J57" s="231"/>
      <c r="K57" s="231"/>
      <c r="L57" s="227"/>
      <c r="M57" s="231"/>
      <c r="N57" s="228"/>
      <c r="O57" s="169"/>
    </row>
    <row r="58" spans="1:15" ht="30" customHeight="1" x14ac:dyDescent="0.25">
      <c r="A58" s="228"/>
      <c r="B58" s="229"/>
      <c r="C58" s="228"/>
      <c r="D58" s="228"/>
      <c r="E58" s="228"/>
      <c r="F58" s="228"/>
      <c r="G58" s="228"/>
      <c r="H58" s="228"/>
      <c r="I58" s="228"/>
      <c r="J58" s="231"/>
      <c r="K58" s="231"/>
      <c r="L58" s="227"/>
      <c r="M58" s="231"/>
      <c r="N58" s="228"/>
      <c r="O58" s="169"/>
    </row>
    <row r="59" spans="1:15" ht="30" customHeight="1" x14ac:dyDescent="0.25">
      <c r="A59" s="228"/>
      <c r="B59" s="229"/>
      <c r="C59" s="228"/>
      <c r="D59" s="228"/>
      <c r="E59" s="228"/>
      <c r="F59" s="228"/>
      <c r="G59" s="228"/>
      <c r="H59" s="228"/>
      <c r="I59" s="228"/>
      <c r="J59" s="231"/>
      <c r="K59" s="231"/>
      <c r="L59" s="227"/>
      <c r="M59" s="231"/>
      <c r="N59" s="228"/>
      <c r="O59" s="169"/>
    </row>
    <row r="60" spans="1:15" ht="30" customHeight="1" x14ac:dyDescent="0.25">
      <c r="A60" s="228"/>
      <c r="B60" s="229"/>
      <c r="C60" s="228"/>
      <c r="D60" s="228"/>
      <c r="E60" s="228"/>
      <c r="F60" s="228"/>
      <c r="G60" s="228"/>
      <c r="H60" s="228"/>
      <c r="I60" s="228"/>
      <c r="J60" s="231"/>
      <c r="K60" s="231"/>
      <c r="L60" s="227"/>
      <c r="M60" s="231"/>
      <c r="N60" s="228"/>
      <c r="O60" s="169"/>
    </row>
    <row r="61" spans="1:15" ht="30" customHeight="1" x14ac:dyDescent="0.25">
      <c r="A61" s="228"/>
      <c r="B61" s="229"/>
      <c r="C61" s="228"/>
      <c r="D61" s="228"/>
      <c r="E61" s="228"/>
      <c r="F61" s="228"/>
      <c r="G61" s="228"/>
      <c r="H61" s="228"/>
      <c r="I61" s="228"/>
      <c r="J61" s="231"/>
      <c r="K61" s="231"/>
      <c r="L61" s="227"/>
      <c r="M61" s="231"/>
      <c r="N61" s="228"/>
      <c r="O61" s="169"/>
    </row>
    <row r="62" spans="1:15" ht="30" customHeight="1" x14ac:dyDescent="0.25">
      <c r="A62" s="228"/>
      <c r="B62" s="229"/>
      <c r="C62" s="228"/>
      <c r="D62" s="228"/>
      <c r="E62" s="228"/>
      <c r="F62" s="228"/>
      <c r="G62" s="228"/>
      <c r="H62" s="228"/>
      <c r="I62" s="228"/>
      <c r="J62" s="231"/>
      <c r="K62" s="231"/>
      <c r="L62" s="227"/>
      <c r="M62" s="231"/>
      <c r="N62" s="228"/>
      <c r="O62" s="169"/>
    </row>
    <row r="63" spans="1:15" ht="30" customHeight="1" x14ac:dyDescent="0.25">
      <c r="A63" s="228"/>
      <c r="B63" s="229"/>
      <c r="C63" s="228"/>
      <c r="D63" s="228"/>
      <c r="E63" s="228"/>
      <c r="F63" s="228"/>
      <c r="G63" s="228"/>
      <c r="H63" s="228"/>
      <c r="I63" s="228"/>
      <c r="J63" s="231"/>
      <c r="K63" s="231"/>
      <c r="L63" s="227"/>
      <c r="M63" s="231"/>
      <c r="N63" s="228"/>
      <c r="O63" s="169"/>
    </row>
    <row r="64" spans="1:15" ht="30" customHeight="1" x14ac:dyDescent="0.25">
      <c r="A64" s="228"/>
      <c r="B64" s="229"/>
      <c r="C64" s="228"/>
      <c r="D64" s="228"/>
      <c r="E64" s="228"/>
      <c r="F64" s="228"/>
      <c r="G64" s="228"/>
      <c r="H64" s="228"/>
      <c r="I64" s="228"/>
      <c r="J64" s="231"/>
      <c r="K64" s="231"/>
      <c r="L64" s="227"/>
      <c r="M64" s="231"/>
      <c r="N64" s="228"/>
      <c r="O64" s="169"/>
    </row>
    <row r="65" spans="1:15" ht="30" customHeight="1" x14ac:dyDescent="0.25">
      <c r="A65" s="228"/>
      <c r="B65" s="229"/>
      <c r="C65" s="228"/>
      <c r="D65" s="228"/>
      <c r="E65" s="228"/>
      <c r="F65" s="228"/>
      <c r="G65" s="228"/>
      <c r="H65" s="228"/>
      <c r="I65" s="228"/>
      <c r="J65" s="231"/>
      <c r="K65" s="231"/>
      <c r="L65" s="227"/>
      <c r="M65" s="231"/>
      <c r="N65" s="228"/>
      <c r="O65" s="169"/>
    </row>
    <row r="66" spans="1:15" ht="30" customHeight="1" x14ac:dyDescent="0.25">
      <c r="A66" s="228"/>
      <c r="B66" s="229"/>
      <c r="C66" s="228"/>
      <c r="D66" s="228"/>
      <c r="E66" s="228"/>
      <c r="F66" s="228"/>
      <c r="G66" s="228"/>
      <c r="H66" s="228"/>
      <c r="I66" s="228"/>
      <c r="J66" s="231"/>
      <c r="K66" s="231"/>
      <c r="L66" s="227"/>
      <c r="M66" s="231"/>
      <c r="N66" s="228"/>
      <c r="O66" s="169"/>
    </row>
    <row r="67" spans="1:15" ht="30" customHeight="1" x14ac:dyDescent="0.25">
      <c r="A67" s="228"/>
      <c r="B67" s="229"/>
      <c r="C67" s="228"/>
      <c r="D67" s="228"/>
      <c r="E67" s="228"/>
      <c r="F67" s="228"/>
      <c r="G67" s="228"/>
      <c r="H67" s="228"/>
      <c r="I67" s="228"/>
      <c r="J67" s="231"/>
      <c r="K67" s="231"/>
      <c r="L67" s="227"/>
      <c r="M67" s="231"/>
      <c r="N67" s="228"/>
      <c r="O67" s="169"/>
    </row>
    <row r="68" spans="1:15" ht="30" customHeight="1" x14ac:dyDescent="0.25">
      <c r="A68" s="228"/>
      <c r="B68" s="229"/>
      <c r="C68" s="228"/>
      <c r="D68" s="228"/>
      <c r="E68" s="228"/>
      <c r="F68" s="228"/>
      <c r="G68" s="228"/>
      <c r="H68" s="228"/>
      <c r="I68" s="228"/>
      <c r="J68" s="231"/>
      <c r="K68" s="231"/>
      <c r="L68" s="227"/>
      <c r="M68" s="231"/>
      <c r="N68" s="228"/>
      <c r="O68" s="169"/>
    </row>
    <row r="69" spans="1:15" ht="30" customHeight="1" x14ac:dyDescent="0.25">
      <c r="A69" s="228"/>
      <c r="B69" s="229"/>
      <c r="C69" s="228"/>
      <c r="D69" s="228"/>
      <c r="E69" s="228"/>
      <c r="F69" s="228"/>
      <c r="G69" s="228"/>
      <c r="H69" s="228"/>
      <c r="I69" s="228"/>
      <c r="J69" s="231"/>
      <c r="K69" s="231"/>
      <c r="L69" s="227"/>
      <c r="M69" s="231"/>
      <c r="N69" s="228"/>
      <c r="O69" s="169"/>
    </row>
    <row r="70" spans="1:15" ht="30" customHeight="1" x14ac:dyDescent="0.25">
      <c r="A70" s="228"/>
      <c r="B70" s="229"/>
      <c r="C70" s="228"/>
      <c r="D70" s="228"/>
      <c r="E70" s="228"/>
      <c r="F70" s="228"/>
      <c r="G70" s="228"/>
      <c r="H70" s="228"/>
      <c r="I70" s="228"/>
      <c r="J70" s="231"/>
      <c r="K70" s="231"/>
      <c r="L70" s="227"/>
      <c r="M70" s="231"/>
      <c r="N70" s="228"/>
      <c r="O70" s="169"/>
    </row>
    <row r="71" spans="1:15" ht="30" customHeight="1" x14ac:dyDescent="0.25">
      <c r="A71" s="228"/>
      <c r="B71" s="229"/>
      <c r="C71" s="228"/>
      <c r="D71" s="228"/>
      <c r="E71" s="228"/>
      <c r="F71" s="228"/>
      <c r="G71" s="228"/>
      <c r="H71" s="228"/>
      <c r="I71" s="228"/>
      <c r="J71" s="231"/>
      <c r="K71" s="231"/>
      <c r="L71" s="227"/>
      <c r="M71" s="231"/>
      <c r="N71" s="228"/>
      <c r="O71" s="169"/>
    </row>
    <row r="72" spans="1:15" ht="30" customHeight="1" x14ac:dyDescent="0.25">
      <c r="A72" s="228"/>
      <c r="B72" s="229"/>
      <c r="C72" s="228"/>
      <c r="D72" s="228"/>
      <c r="E72" s="228"/>
      <c r="F72" s="228"/>
      <c r="G72" s="228"/>
      <c r="H72" s="228"/>
      <c r="I72" s="228"/>
      <c r="J72" s="231"/>
      <c r="K72" s="231"/>
      <c r="L72" s="227"/>
      <c r="M72" s="231"/>
      <c r="N72" s="228"/>
      <c r="O72" s="169"/>
    </row>
    <row r="73" spans="1:15" ht="30" customHeight="1" x14ac:dyDescent="0.25">
      <c r="A73" s="228"/>
      <c r="B73" s="229"/>
      <c r="C73" s="228"/>
      <c r="D73" s="228"/>
      <c r="E73" s="228"/>
      <c r="F73" s="228"/>
      <c r="G73" s="228"/>
      <c r="H73" s="228"/>
      <c r="I73" s="228"/>
      <c r="J73" s="231"/>
      <c r="K73" s="231"/>
      <c r="L73" s="227"/>
      <c r="M73" s="231"/>
      <c r="N73" s="228"/>
      <c r="O73" s="169"/>
    </row>
    <row r="74" spans="1:15" ht="30" customHeight="1" x14ac:dyDescent="0.25">
      <c r="A74" s="228"/>
      <c r="B74" s="229"/>
      <c r="C74" s="228"/>
      <c r="D74" s="228"/>
      <c r="E74" s="228"/>
      <c r="F74" s="228"/>
      <c r="G74" s="228"/>
      <c r="H74" s="228"/>
      <c r="I74" s="228"/>
      <c r="J74" s="231"/>
      <c r="K74" s="231"/>
      <c r="L74" s="227"/>
      <c r="M74" s="231"/>
      <c r="N74" s="228"/>
      <c r="O74" s="169"/>
    </row>
    <row r="75" spans="1:15" ht="30" customHeight="1" x14ac:dyDescent="0.25">
      <c r="A75" s="228"/>
      <c r="B75" s="229"/>
      <c r="C75" s="228"/>
      <c r="D75" s="228"/>
      <c r="E75" s="228"/>
      <c r="F75" s="228"/>
      <c r="G75" s="228"/>
      <c r="H75" s="228"/>
      <c r="I75" s="228"/>
      <c r="J75" s="231"/>
      <c r="K75" s="231"/>
      <c r="L75" s="227"/>
      <c r="M75" s="231"/>
      <c r="N75" s="228"/>
      <c r="O75" s="169"/>
    </row>
    <row r="76" spans="1:15" ht="30" customHeight="1" x14ac:dyDescent="0.25">
      <c r="A76" s="228"/>
      <c r="B76" s="229"/>
      <c r="C76" s="228"/>
      <c r="D76" s="228"/>
      <c r="E76" s="228"/>
      <c r="F76" s="228"/>
      <c r="G76" s="228"/>
      <c r="H76" s="228"/>
      <c r="I76" s="228"/>
      <c r="J76" s="231"/>
      <c r="K76" s="231"/>
      <c r="L76" s="227"/>
      <c r="M76" s="231"/>
      <c r="N76" s="228"/>
      <c r="O76" s="169"/>
    </row>
    <row r="77" spans="1:15" ht="30" customHeight="1" x14ac:dyDescent="0.25">
      <c r="A77" s="228"/>
      <c r="B77" s="229"/>
      <c r="C77" s="228"/>
      <c r="D77" s="228"/>
      <c r="E77" s="228"/>
      <c r="F77" s="228"/>
      <c r="G77" s="228"/>
      <c r="H77" s="228"/>
      <c r="I77" s="228"/>
      <c r="J77" s="231"/>
      <c r="K77" s="231"/>
      <c r="L77" s="227"/>
      <c r="M77" s="231"/>
      <c r="N77" s="228"/>
      <c r="O77" s="169"/>
    </row>
    <row r="78" spans="1:15" ht="30" customHeight="1" x14ac:dyDescent="0.25">
      <c r="A78" s="228"/>
      <c r="B78" s="229"/>
      <c r="C78" s="228"/>
      <c r="D78" s="228"/>
      <c r="E78" s="228"/>
      <c r="F78" s="228"/>
      <c r="G78" s="228"/>
      <c r="H78" s="228"/>
      <c r="I78" s="228"/>
      <c r="J78" s="231"/>
      <c r="K78" s="231"/>
      <c r="L78" s="227"/>
      <c r="M78" s="231"/>
      <c r="N78" s="228"/>
      <c r="O78" s="169"/>
    </row>
    <row r="79" spans="1:15" ht="30" customHeight="1" x14ac:dyDescent="0.25">
      <c r="A79" s="228"/>
      <c r="B79" s="229"/>
      <c r="C79" s="228"/>
      <c r="D79" s="228"/>
      <c r="E79" s="228"/>
      <c r="F79" s="228"/>
      <c r="G79" s="228"/>
      <c r="H79" s="228"/>
      <c r="I79" s="228"/>
      <c r="J79" s="231"/>
      <c r="K79" s="231"/>
      <c r="L79" s="227"/>
      <c r="M79" s="231"/>
      <c r="N79" s="228"/>
      <c r="O79" s="169"/>
    </row>
    <row r="80" spans="1:15" ht="30" customHeight="1" x14ac:dyDescent="0.25">
      <c r="A80" s="228"/>
      <c r="B80" s="229"/>
      <c r="C80" s="228"/>
      <c r="D80" s="228"/>
      <c r="E80" s="228"/>
      <c r="F80" s="228"/>
      <c r="G80" s="228"/>
      <c r="H80" s="228"/>
      <c r="I80" s="228"/>
      <c r="J80" s="231"/>
      <c r="K80" s="231"/>
      <c r="L80" s="227"/>
      <c r="M80" s="231"/>
      <c r="N80" s="228"/>
      <c r="O80" s="169"/>
    </row>
    <row r="81" spans="1:15" ht="30" customHeight="1" x14ac:dyDescent="0.25">
      <c r="A81" s="228"/>
      <c r="B81" s="229"/>
      <c r="C81" s="228"/>
      <c r="D81" s="228"/>
      <c r="E81" s="228"/>
      <c r="F81" s="228"/>
      <c r="G81" s="228"/>
      <c r="H81" s="228"/>
      <c r="I81" s="228"/>
      <c r="J81" s="231"/>
      <c r="K81" s="231"/>
      <c r="L81" s="227"/>
      <c r="M81" s="231"/>
      <c r="N81" s="228"/>
      <c r="O81" s="169"/>
    </row>
    <row r="82" spans="1:15" ht="30" customHeight="1" x14ac:dyDescent="0.25">
      <c r="A82" s="228"/>
      <c r="B82" s="229"/>
      <c r="C82" s="228"/>
      <c r="D82" s="228"/>
      <c r="E82" s="228"/>
      <c r="F82" s="228"/>
      <c r="G82" s="228"/>
      <c r="H82" s="228"/>
      <c r="I82" s="228"/>
      <c r="J82" s="231"/>
      <c r="K82" s="231"/>
      <c r="L82" s="227"/>
      <c r="M82" s="231"/>
      <c r="N82" s="228"/>
      <c r="O82" s="169"/>
    </row>
    <row r="83" spans="1:15" ht="30" customHeight="1" x14ac:dyDescent="0.25">
      <c r="A83" s="228"/>
      <c r="B83" s="229"/>
      <c r="C83" s="228"/>
      <c r="D83" s="228"/>
      <c r="E83" s="228"/>
      <c r="F83" s="228"/>
      <c r="G83" s="228"/>
      <c r="H83" s="228"/>
      <c r="I83" s="228"/>
      <c r="J83" s="231"/>
      <c r="K83" s="231"/>
      <c r="L83" s="227"/>
      <c r="M83" s="231"/>
      <c r="N83" s="228"/>
      <c r="O83" s="169"/>
    </row>
    <row r="84" spans="1:15" ht="30" customHeight="1" x14ac:dyDescent="0.25">
      <c r="A84" s="228"/>
      <c r="B84" s="229"/>
      <c r="C84" s="228"/>
      <c r="D84" s="228"/>
      <c r="E84" s="228"/>
      <c r="F84" s="228"/>
      <c r="G84" s="228"/>
      <c r="H84" s="228"/>
      <c r="I84" s="228"/>
      <c r="J84" s="231"/>
      <c r="K84" s="231"/>
      <c r="L84" s="227"/>
      <c r="M84" s="231"/>
      <c r="N84" s="228"/>
      <c r="O84" s="169"/>
    </row>
    <row r="85" spans="1:15" ht="30" customHeight="1" x14ac:dyDescent="0.25">
      <c r="A85" s="228"/>
      <c r="B85" s="229"/>
      <c r="C85" s="228"/>
      <c r="D85" s="228"/>
      <c r="E85" s="228"/>
      <c r="F85" s="228"/>
      <c r="G85" s="228"/>
      <c r="H85" s="228"/>
      <c r="I85" s="228"/>
      <c r="J85" s="231"/>
      <c r="K85" s="231"/>
      <c r="L85" s="227"/>
      <c r="M85" s="231"/>
      <c r="N85" s="228"/>
      <c r="O85" s="169"/>
    </row>
    <row r="86" spans="1:15" ht="30" customHeight="1" x14ac:dyDescent="0.25">
      <c r="A86" s="228"/>
      <c r="B86" s="229"/>
      <c r="C86" s="228"/>
      <c r="D86" s="228"/>
      <c r="E86" s="228"/>
      <c r="F86" s="228"/>
      <c r="G86" s="228"/>
      <c r="H86" s="228"/>
      <c r="I86" s="228"/>
      <c r="J86" s="231"/>
      <c r="K86" s="231"/>
      <c r="L86" s="227"/>
      <c r="M86" s="231"/>
      <c r="N86" s="228"/>
      <c r="O86" s="169"/>
    </row>
    <row r="87" spans="1:15" ht="30" customHeight="1" x14ac:dyDescent="0.25">
      <c r="A87" s="228"/>
      <c r="B87" s="229"/>
      <c r="C87" s="228"/>
      <c r="D87" s="228"/>
      <c r="E87" s="228"/>
      <c r="F87" s="228"/>
      <c r="G87" s="228"/>
      <c r="H87" s="228"/>
      <c r="I87" s="228"/>
      <c r="J87" s="231"/>
      <c r="K87" s="231"/>
      <c r="L87" s="227"/>
      <c r="M87" s="231"/>
      <c r="N87" s="228"/>
      <c r="O87" s="169"/>
    </row>
    <row r="88" spans="1:15" ht="30" customHeight="1" x14ac:dyDescent="0.25">
      <c r="A88" s="228"/>
      <c r="B88" s="229"/>
      <c r="C88" s="228"/>
      <c r="D88" s="228"/>
      <c r="E88" s="228"/>
      <c r="F88" s="228"/>
      <c r="G88" s="228"/>
      <c r="H88" s="228"/>
      <c r="I88" s="228"/>
      <c r="J88" s="231"/>
      <c r="K88" s="231"/>
      <c r="L88" s="227"/>
      <c r="M88" s="231"/>
      <c r="N88" s="228"/>
      <c r="O88" s="169"/>
    </row>
    <row r="89" spans="1:15" ht="30" customHeight="1" x14ac:dyDescent="0.25">
      <c r="A89" s="228"/>
      <c r="B89" s="229"/>
      <c r="C89" s="228"/>
      <c r="D89" s="228"/>
      <c r="E89" s="228"/>
      <c r="F89" s="228"/>
      <c r="G89" s="228"/>
      <c r="H89" s="228"/>
      <c r="I89" s="228"/>
      <c r="J89" s="231"/>
      <c r="K89" s="231"/>
      <c r="L89" s="227"/>
      <c r="M89" s="231"/>
      <c r="N89" s="228"/>
      <c r="O89" s="169"/>
    </row>
    <row r="90" spans="1:15" ht="30" customHeight="1" x14ac:dyDescent="0.25">
      <c r="A90" s="228"/>
      <c r="B90" s="229"/>
      <c r="C90" s="228"/>
      <c r="D90" s="228"/>
      <c r="E90" s="228"/>
      <c r="F90" s="228"/>
      <c r="G90" s="228"/>
      <c r="H90" s="228"/>
      <c r="I90" s="228"/>
      <c r="J90" s="231"/>
      <c r="K90" s="231"/>
      <c r="L90" s="227"/>
      <c r="M90" s="231"/>
      <c r="N90" s="228"/>
      <c r="O90" s="169"/>
    </row>
    <row r="91" spans="1:15" ht="30" customHeight="1" x14ac:dyDescent="0.25">
      <c r="A91" s="228"/>
      <c r="B91" s="229"/>
      <c r="C91" s="228"/>
      <c r="D91" s="228"/>
      <c r="E91" s="228"/>
      <c r="F91" s="228"/>
      <c r="G91" s="228"/>
      <c r="H91" s="228"/>
      <c r="I91" s="228"/>
      <c r="J91" s="231"/>
      <c r="K91" s="231"/>
      <c r="L91" s="227"/>
      <c r="M91" s="231"/>
      <c r="N91" s="228"/>
      <c r="O91" s="169"/>
    </row>
    <row r="92" spans="1:15" ht="30" customHeight="1" x14ac:dyDescent="0.25">
      <c r="A92" s="228"/>
      <c r="B92" s="229"/>
      <c r="C92" s="228"/>
      <c r="D92" s="228"/>
      <c r="E92" s="228"/>
      <c r="F92" s="228"/>
      <c r="G92" s="228"/>
      <c r="H92" s="228"/>
      <c r="I92" s="228"/>
      <c r="J92" s="231"/>
      <c r="K92" s="231"/>
      <c r="L92" s="227"/>
      <c r="M92" s="231"/>
      <c r="N92" s="228"/>
      <c r="O92" s="169"/>
    </row>
    <row r="93" spans="1:15" ht="30" customHeight="1" x14ac:dyDescent="0.25">
      <c r="A93" s="228"/>
      <c r="B93" s="229"/>
      <c r="C93" s="228"/>
      <c r="D93" s="228"/>
      <c r="E93" s="228"/>
      <c r="F93" s="228"/>
      <c r="G93" s="228"/>
      <c r="H93" s="228"/>
      <c r="I93" s="228"/>
      <c r="J93" s="231"/>
      <c r="K93" s="231"/>
      <c r="L93" s="227"/>
      <c r="M93" s="231"/>
      <c r="N93" s="228"/>
      <c r="O93" s="169"/>
    </row>
    <row r="94" spans="1:15" ht="45" customHeight="1" x14ac:dyDescent="0.25">
      <c r="A94" s="228"/>
      <c r="B94" s="229"/>
      <c r="C94" s="228"/>
      <c r="D94" s="228"/>
      <c r="E94" s="228"/>
      <c r="F94" s="228"/>
      <c r="G94" s="228"/>
      <c r="H94" s="228"/>
      <c r="I94" s="228"/>
      <c r="J94" s="231"/>
      <c r="K94" s="231"/>
      <c r="L94" s="227"/>
      <c r="M94" s="231"/>
      <c r="N94" s="228"/>
      <c r="O94" s="169"/>
    </row>
    <row r="95" spans="1:15" ht="30" customHeight="1" x14ac:dyDescent="0.25">
      <c r="A95" s="228"/>
      <c r="B95" s="229"/>
      <c r="C95" s="228"/>
      <c r="D95" s="228"/>
      <c r="E95" s="228"/>
      <c r="F95" s="228"/>
      <c r="G95" s="228"/>
      <c r="H95" s="228"/>
      <c r="I95" s="228"/>
      <c r="J95" s="231"/>
      <c r="K95" s="231"/>
      <c r="L95" s="227"/>
      <c r="M95" s="231"/>
      <c r="N95" s="228"/>
      <c r="O95" s="169"/>
    </row>
    <row r="96" spans="1:15" ht="30" customHeight="1" x14ac:dyDescent="0.25">
      <c r="A96" s="228"/>
      <c r="B96" s="229"/>
      <c r="C96" s="228"/>
      <c r="D96" s="228"/>
      <c r="E96" s="228"/>
      <c r="F96" s="228"/>
      <c r="G96" s="228"/>
      <c r="H96" s="228"/>
      <c r="I96" s="228"/>
      <c r="J96" s="231"/>
      <c r="K96" s="231"/>
      <c r="L96" s="227"/>
      <c r="M96" s="231"/>
      <c r="N96" s="228"/>
      <c r="O96" s="169"/>
    </row>
    <row r="97" spans="1:15" ht="30" customHeight="1" x14ac:dyDescent="0.25">
      <c r="A97" s="228"/>
      <c r="B97" s="247"/>
      <c r="C97" s="248"/>
      <c r="D97" s="228"/>
      <c r="E97" s="228"/>
      <c r="F97" s="228"/>
      <c r="G97" s="228"/>
      <c r="H97" s="228"/>
      <c r="I97" s="228"/>
      <c r="J97" s="231"/>
      <c r="K97" s="231"/>
      <c r="L97" s="267"/>
      <c r="M97" s="231"/>
      <c r="N97" s="228"/>
      <c r="O97" s="169"/>
    </row>
    <row r="98" spans="1:15" ht="30" customHeight="1" x14ac:dyDescent="0.25">
      <c r="A98" s="228"/>
      <c r="B98" s="229"/>
      <c r="C98" s="228"/>
      <c r="D98" s="228"/>
      <c r="E98" s="228"/>
      <c r="F98" s="228"/>
      <c r="G98" s="228"/>
      <c r="H98" s="228"/>
      <c r="I98" s="228"/>
      <c r="J98" s="231"/>
      <c r="K98" s="231"/>
      <c r="L98" s="227"/>
      <c r="M98" s="231"/>
      <c r="N98" s="228"/>
      <c r="O98" s="169"/>
    </row>
    <row r="99" spans="1:15" ht="30" customHeight="1" x14ac:dyDescent="0.25">
      <c r="A99" s="228"/>
      <c r="B99" s="247"/>
      <c r="C99" s="248"/>
      <c r="D99" s="228"/>
      <c r="E99" s="228"/>
      <c r="F99" s="228"/>
      <c r="G99" s="228"/>
      <c r="H99" s="228"/>
      <c r="I99" s="228"/>
      <c r="J99" s="231"/>
      <c r="K99" s="231"/>
      <c r="L99" s="227"/>
      <c r="M99" s="231"/>
      <c r="N99" s="228"/>
      <c r="O99" s="169"/>
    </row>
    <row r="100" spans="1:15" ht="30" customHeight="1" x14ac:dyDescent="0.25">
      <c r="A100" s="228"/>
      <c r="B100" s="229"/>
      <c r="C100" s="228"/>
      <c r="D100" s="228"/>
      <c r="E100" s="228"/>
      <c r="F100" s="228"/>
      <c r="G100" s="228"/>
      <c r="H100" s="228"/>
      <c r="I100" s="228"/>
      <c r="J100" s="231"/>
      <c r="K100" s="231"/>
      <c r="L100" s="227"/>
      <c r="M100" s="231"/>
      <c r="N100" s="228"/>
      <c r="O100" s="169"/>
    </row>
    <row r="101" spans="1:15" ht="30" customHeight="1" x14ac:dyDescent="0.25">
      <c r="A101" s="228"/>
      <c r="B101" s="229"/>
      <c r="C101" s="228"/>
      <c r="D101" s="228"/>
      <c r="E101" s="228"/>
      <c r="F101" s="228"/>
      <c r="G101" s="228"/>
      <c r="H101" s="228"/>
      <c r="I101" s="228"/>
      <c r="J101" s="231"/>
      <c r="K101" s="231"/>
      <c r="L101" s="227"/>
      <c r="M101" s="231"/>
      <c r="N101" s="228"/>
      <c r="O101" s="169"/>
    </row>
    <row r="102" spans="1:15" ht="30" customHeight="1" x14ac:dyDescent="0.25">
      <c r="A102" s="228"/>
      <c r="B102" s="265"/>
      <c r="C102" s="228"/>
      <c r="D102" s="228"/>
      <c r="E102" s="228"/>
      <c r="F102" s="228"/>
      <c r="G102" s="228"/>
      <c r="H102" s="228"/>
      <c r="I102" s="228"/>
      <c r="J102" s="231"/>
      <c r="K102" s="231"/>
      <c r="L102" s="227"/>
      <c r="M102" s="231"/>
      <c r="N102" s="228"/>
      <c r="O102" s="169"/>
    </row>
    <row r="103" spans="1:15" ht="30" customHeight="1" x14ac:dyDescent="0.25">
      <c r="A103" s="228"/>
      <c r="B103" s="265"/>
      <c r="C103" s="228"/>
      <c r="D103" s="228"/>
      <c r="E103" s="228"/>
      <c r="F103" s="228"/>
      <c r="G103" s="228"/>
      <c r="H103" s="228"/>
      <c r="I103" s="228"/>
      <c r="J103" s="231"/>
      <c r="K103" s="231"/>
      <c r="L103" s="227"/>
      <c r="M103" s="231"/>
      <c r="N103" s="228"/>
      <c r="O103" s="169"/>
    </row>
    <row r="104" spans="1:15" ht="30" customHeight="1" x14ac:dyDescent="0.25">
      <c r="A104" s="228"/>
      <c r="B104" s="265"/>
      <c r="C104" s="228"/>
      <c r="D104" s="228"/>
      <c r="E104" s="228"/>
      <c r="F104" s="228"/>
      <c r="G104" s="228"/>
      <c r="H104" s="228"/>
      <c r="I104" s="228"/>
      <c r="J104" s="231"/>
      <c r="K104" s="231"/>
      <c r="L104" s="227"/>
      <c r="M104" s="231"/>
      <c r="N104" s="228"/>
      <c r="O104" s="169"/>
    </row>
    <row r="105" spans="1:15" ht="30" customHeight="1" x14ac:dyDescent="0.25">
      <c r="A105" s="228"/>
      <c r="B105" s="229"/>
      <c r="C105" s="228"/>
      <c r="D105" s="228"/>
      <c r="E105" s="228"/>
      <c r="F105" s="228"/>
      <c r="G105" s="228"/>
      <c r="H105" s="228"/>
      <c r="I105" s="228"/>
      <c r="J105" s="231"/>
      <c r="K105" s="231"/>
      <c r="L105" s="227"/>
      <c r="M105" s="231"/>
      <c r="N105" s="228"/>
      <c r="O105" s="169"/>
    </row>
    <row r="106" spans="1:15" ht="30" customHeight="1" x14ac:dyDescent="0.25">
      <c r="A106" s="228"/>
      <c r="B106" s="229"/>
      <c r="C106" s="228"/>
      <c r="D106" s="228"/>
      <c r="E106" s="228"/>
      <c r="F106" s="228"/>
      <c r="G106" s="228"/>
      <c r="H106" s="228"/>
      <c r="I106" s="228"/>
      <c r="J106" s="231"/>
      <c r="K106" s="231"/>
      <c r="L106" s="227"/>
      <c r="M106" s="231"/>
      <c r="N106" s="228"/>
      <c r="O106" s="169"/>
    </row>
    <row r="107" spans="1:15" ht="30" customHeight="1" x14ac:dyDescent="0.25">
      <c r="A107" s="228"/>
      <c r="B107" s="229"/>
      <c r="C107" s="228"/>
      <c r="D107" s="228"/>
      <c r="E107" s="228"/>
      <c r="F107" s="228"/>
      <c r="G107" s="228"/>
      <c r="H107" s="228"/>
      <c r="I107" s="228"/>
      <c r="J107" s="231"/>
      <c r="K107" s="231"/>
      <c r="L107" s="227"/>
      <c r="M107" s="231"/>
      <c r="N107" s="228"/>
      <c r="O107" s="169"/>
    </row>
    <row r="108" spans="1:15" ht="30" customHeight="1" x14ac:dyDescent="0.25">
      <c r="A108" s="228"/>
      <c r="B108" s="229"/>
      <c r="C108" s="228"/>
      <c r="D108" s="228"/>
      <c r="E108" s="228"/>
      <c r="F108" s="228"/>
      <c r="G108" s="228"/>
      <c r="H108" s="228"/>
      <c r="I108" s="228"/>
      <c r="J108" s="231"/>
      <c r="K108" s="231"/>
      <c r="L108" s="227"/>
      <c r="M108" s="231"/>
      <c r="N108" s="228"/>
      <c r="O108" s="169"/>
    </row>
    <row r="109" spans="1:15" ht="30" customHeight="1" x14ac:dyDescent="0.25">
      <c r="A109" s="228"/>
      <c r="B109" s="265"/>
      <c r="C109" s="228"/>
      <c r="D109" s="228"/>
      <c r="E109" s="228"/>
      <c r="F109" s="228"/>
      <c r="G109" s="228"/>
      <c r="H109" s="228"/>
      <c r="I109" s="228"/>
      <c r="J109" s="231"/>
      <c r="K109" s="231"/>
      <c r="L109" s="227"/>
      <c r="M109" s="231"/>
      <c r="N109" s="228"/>
      <c r="O109" s="169"/>
    </row>
    <row r="110" spans="1:15" ht="30" customHeight="1" x14ac:dyDescent="0.25">
      <c r="A110" s="228"/>
      <c r="B110" s="229"/>
      <c r="C110" s="228"/>
      <c r="D110" s="228"/>
      <c r="E110" s="228"/>
      <c r="F110" s="228"/>
      <c r="G110" s="228"/>
      <c r="H110" s="228"/>
      <c r="I110" s="228"/>
      <c r="J110" s="231"/>
      <c r="K110" s="231"/>
      <c r="L110" s="227"/>
      <c r="M110" s="231"/>
      <c r="N110" s="228"/>
      <c r="O110" s="169"/>
    </row>
    <row r="111" spans="1:15" ht="30" customHeight="1" x14ac:dyDescent="0.25">
      <c r="A111" s="228"/>
      <c r="B111" s="265"/>
      <c r="C111" s="228"/>
      <c r="D111" s="228"/>
      <c r="E111" s="228"/>
      <c r="F111" s="228"/>
      <c r="G111" s="228"/>
      <c r="H111" s="228"/>
      <c r="I111" s="228"/>
      <c r="J111" s="231"/>
      <c r="K111" s="231"/>
      <c r="L111" s="227"/>
      <c r="M111" s="231"/>
      <c r="N111" s="228"/>
      <c r="O111" s="169"/>
    </row>
    <row r="112" spans="1:15" ht="30" customHeight="1" x14ac:dyDescent="0.25">
      <c r="A112" s="228"/>
      <c r="B112" s="229"/>
      <c r="C112" s="228"/>
      <c r="D112" s="228"/>
      <c r="E112" s="228"/>
      <c r="F112" s="228"/>
      <c r="G112" s="228"/>
      <c r="H112" s="228"/>
      <c r="I112" s="228"/>
      <c r="J112" s="231"/>
      <c r="K112" s="231"/>
      <c r="L112" s="227"/>
      <c r="M112" s="231"/>
      <c r="N112" s="228"/>
      <c r="O112" s="169"/>
    </row>
    <row r="113" spans="1:15" ht="30" customHeight="1" x14ac:dyDescent="0.25">
      <c r="A113" s="228"/>
      <c r="B113" s="229"/>
      <c r="C113" s="228"/>
      <c r="D113" s="228"/>
      <c r="E113" s="228"/>
      <c r="F113" s="228"/>
      <c r="G113" s="228"/>
      <c r="H113" s="228"/>
      <c r="I113" s="228"/>
      <c r="J113" s="231"/>
      <c r="K113" s="231"/>
      <c r="L113" s="227"/>
      <c r="M113" s="231"/>
      <c r="N113" s="228"/>
      <c r="O113" s="169"/>
    </row>
    <row r="114" spans="1:15" ht="30" customHeight="1" x14ac:dyDescent="0.25">
      <c r="A114" s="228"/>
      <c r="B114" s="229"/>
      <c r="C114" s="228"/>
      <c r="D114" s="228"/>
      <c r="E114" s="228"/>
      <c r="F114" s="228"/>
      <c r="G114" s="228"/>
      <c r="H114" s="228"/>
      <c r="I114" s="228"/>
      <c r="J114" s="231"/>
      <c r="K114" s="231"/>
      <c r="L114" s="227"/>
      <c r="M114" s="231"/>
      <c r="N114" s="228"/>
      <c r="O114" s="169"/>
    </row>
    <row r="115" spans="1:15" ht="30" customHeight="1" x14ac:dyDescent="0.25">
      <c r="A115" s="228"/>
      <c r="B115" s="265"/>
      <c r="C115" s="228"/>
      <c r="D115" s="228"/>
      <c r="E115" s="228"/>
      <c r="F115" s="228"/>
      <c r="G115" s="228"/>
      <c r="H115" s="228"/>
      <c r="I115" s="228"/>
      <c r="J115" s="231"/>
      <c r="K115" s="231"/>
      <c r="L115" s="227"/>
      <c r="M115" s="231"/>
      <c r="N115" s="228"/>
      <c r="O115" s="169"/>
    </row>
    <row r="116" spans="1:15" ht="30" customHeight="1" x14ac:dyDescent="0.25">
      <c r="A116" s="228"/>
      <c r="B116" s="229"/>
      <c r="C116" s="228"/>
      <c r="D116" s="228"/>
      <c r="E116" s="228"/>
      <c r="F116" s="228"/>
      <c r="G116" s="228"/>
      <c r="H116" s="228"/>
      <c r="I116" s="228"/>
      <c r="J116" s="231"/>
      <c r="K116" s="231"/>
      <c r="L116" s="227"/>
      <c r="M116" s="231"/>
      <c r="N116" s="228"/>
      <c r="O116" s="169"/>
    </row>
    <row r="117" spans="1:15" ht="30" customHeight="1" x14ac:dyDescent="0.25">
      <c r="A117" s="228"/>
      <c r="B117" s="229"/>
      <c r="C117" s="228"/>
      <c r="D117" s="228"/>
      <c r="E117" s="228"/>
      <c r="F117" s="228"/>
      <c r="G117" s="228"/>
      <c r="H117" s="228"/>
      <c r="I117" s="228"/>
      <c r="J117" s="231"/>
      <c r="K117" s="231"/>
      <c r="L117" s="227"/>
      <c r="M117" s="231"/>
      <c r="N117" s="228"/>
      <c r="O117" s="169"/>
    </row>
    <row r="118" spans="1:15" ht="30" customHeight="1" x14ac:dyDescent="0.25">
      <c r="A118" s="228"/>
      <c r="B118" s="229"/>
      <c r="C118" s="228"/>
      <c r="D118" s="228"/>
      <c r="E118" s="228"/>
      <c r="F118" s="228"/>
      <c r="G118" s="228"/>
      <c r="H118" s="228"/>
      <c r="I118" s="228"/>
      <c r="J118" s="231"/>
      <c r="K118" s="231"/>
      <c r="L118" s="227"/>
      <c r="M118" s="231"/>
      <c r="N118" s="228"/>
      <c r="O118" s="169"/>
    </row>
    <row r="119" spans="1:15" ht="30" customHeight="1" x14ac:dyDescent="0.25">
      <c r="A119" s="228"/>
      <c r="B119" s="229"/>
      <c r="C119" s="228"/>
      <c r="D119" s="228"/>
      <c r="E119" s="228"/>
      <c r="F119" s="228"/>
      <c r="G119" s="228"/>
      <c r="H119" s="228"/>
      <c r="I119" s="228"/>
      <c r="J119" s="231"/>
      <c r="K119" s="231"/>
      <c r="L119" s="227"/>
      <c r="M119" s="231"/>
      <c r="N119" s="228"/>
      <c r="O119" s="169"/>
    </row>
    <row r="120" spans="1:15" ht="30" customHeight="1" x14ac:dyDescent="0.25">
      <c r="A120" s="228"/>
      <c r="B120" s="229"/>
      <c r="C120" s="228"/>
      <c r="D120" s="228"/>
      <c r="E120" s="228"/>
      <c r="F120" s="228"/>
      <c r="G120" s="228"/>
      <c r="H120" s="228"/>
      <c r="I120" s="228"/>
      <c r="J120" s="231"/>
      <c r="K120" s="231"/>
      <c r="L120" s="227"/>
      <c r="M120" s="231"/>
      <c r="N120" s="228"/>
      <c r="O120" s="169"/>
    </row>
    <row r="121" spans="1:15" ht="30" customHeight="1" x14ac:dyDescent="0.25">
      <c r="A121" s="228"/>
      <c r="B121" s="265"/>
      <c r="C121" s="228"/>
      <c r="D121" s="228"/>
      <c r="E121" s="228"/>
      <c r="F121" s="228"/>
      <c r="G121" s="228"/>
      <c r="H121" s="228"/>
      <c r="I121" s="228"/>
      <c r="J121" s="231"/>
      <c r="K121" s="231"/>
      <c r="L121" s="227"/>
      <c r="M121" s="231"/>
      <c r="N121" s="228"/>
      <c r="O121" s="169"/>
    </row>
    <row r="122" spans="1:15" ht="30" customHeight="1" x14ac:dyDescent="0.25">
      <c r="A122" s="228"/>
      <c r="B122" s="229"/>
      <c r="C122" s="228"/>
      <c r="D122" s="228"/>
      <c r="E122" s="228"/>
      <c r="F122" s="228"/>
      <c r="G122" s="228"/>
      <c r="H122" s="228"/>
      <c r="I122" s="228"/>
      <c r="J122" s="231"/>
      <c r="K122" s="231"/>
      <c r="L122" s="227"/>
      <c r="M122" s="231"/>
      <c r="N122" s="228"/>
      <c r="O122" s="169"/>
    </row>
    <row r="123" spans="1:15" ht="30" customHeight="1" x14ac:dyDescent="0.25">
      <c r="A123" s="228"/>
      <c r="B123" s="229"/>
      <c r="C123" s="228"/>
      <c r="D123" s="228"/>
      <c r="E123" s="228"/>
      <c r="F123" s="228"/>
      <c r="G123" s="228"/>
      <c r="H123" s="228"/>
      <c r="I123" s="228"/>
      <c r="J123" s="231"/>
      <c r="K123" s="231"/>
      <c r="L123" s="227"/>
      <c r="M123" s="231"/>
      <c r="N123" s="228"/>
      <c r="O123" s="169"/>
    </row>
    <row r="124" spans="1:15" ht="30" customHeight="1" x14ac:dyDescent="0.25">
      <c r="A124" s="228"/>
      <c r="B124" s="229"/>
      <c r="C124" s="228"/>
      <c r="D124" s="228"/>
      <c r="E124" s="228"/>
      <c r="F124" s="228"/>
      <c r="G124" s="228"/>
      <c r="H124" s="228"/>
      <c r="I124" s="228"/>
      <c r="J124" s="231"/>
      <c r="K124" s="231"/>
      <c r="L124" s="227"/>
      <c r="M124" s="231"/>
      <c r="N124" s="228"/>
      <c r="O124" s="169"/>
    </row>
    <row r="125" spans="1:15" ht="30" customHeight="1" x14ac:dyDescent="0.25">
      <c r="A125" s="228"/>
      <c r="B125" s="229"/>
      <c r="C125" s="228"/>
      <c r="D125" s="228"/>
      <c r="E125" s="228"/>
      <c r="F125" s="228"/>
      <c r="G125" s="228"/>
      <c r="H125" s="228"/>
      <c r="I125" s="228"/>
      <c r="J125" s="231"/>
      <c r="K125" s="231"/>
      <c r="L125" s="227"/>
      <c r="M125" s="231"/>
      <c r="N125" s="228"/>
      <c r="O125" s="169"/>
    </row>
    <row r="126" spans="1:15" ht="30" customHeight="1" x14ac:dyDescent="0.25">
      <c r="A126" s="228"/>
      <c r="B126" s="257"/>
      <c r="C126" s="228"/>
      <c r="D126" s="228"/>
      <c r="E126" s="228"/>
      <c r="F126" s="228"/>
      <c r="G126" s="228"/>
      <c r="H126" s="228"/>
      <c r="I126" s="228"/>
      <c r="J126" s="231"/>
      <c r="K126" s="231"/>
      <c r="L126" s="227"/>
      <c r="M126" s="231"/>
      <c r="N126" s="228"/>
      <c r="O126" s="169"/>
    </row>
    <row r="127" spans="1:15" ht="30" customHeight="1" x14ac:dyDescent="0.25">
      <c r="A127" s="228"/>
      <c r="B127" s="229"/>
      <c r="C127" s="228"/>
      <c r="D127" s="228"/>
      <c r="E127" s="228"/>
      <c r="F127" s="228"/>
      <c r="G127" s="228"/>
      <c r="H127" s="228"/>
      <c r="I127" s="228"/>
      <c r="J127" s="231"/>
      <c r="K127" s="231"/>
      <c r="L127" s="227"/>
      <c r="M127" s="231"/>
      <c r="N127" s="228"/>
      <c r="O127" s="169"/>
    </row>
    <row r="128" spans="1:15" ht="30" customHeight="1" x14ac:dyDescent="0.25">
      <c r="A128" s="228"/>
      <c r="B128" s="229"/>
      <c r="C128" s="228"/>
      <c r="D128" s="228"/>
      <c r="E128" s="228"/>
      <c r="F128" s="228"/>
      <c r="G128" s="228"/>
      <c r="H128" s="228"/>
      <c r="I128" s="228"/>
      <c r="J128" s="231"/>
      <c r="K128" s="231"/>
      <c r="L128" s="227"/>
      <c r="M128" s="231"/>
      <c r="N128" s="228"/>
      <c r="O128" s="169"/>
    </row>
    <row r="129" spans="1:15" ht="30" customHeight="1" x14ac:dyDescent="0.25">
      <c r="A129" s="228"/>
      <c r="B129" s="229"/>
      <c r="C129" s="228"/>
      <c r="D129" s="228"/>
      <c r="E129" s="228"/>
      <c r="F129" s="228"/>
      <c r="G129" s="228"/>
      <c r="H129" s="228"/>
      <c r="I129" s="228"/>
      <c r="J129" s="231"/>
      <c r="K129" s="231"/>
      <c r="L129" s="227"/>
      <c r="M129" s="231"/>
      <c r="N129" s="228"/>
      <c r="O129" s="174"/>
    </row>
    <row r="130" spans="1:15" ht="30" customHeight="1" x14ac:dyDescent="0.25">
      <c r="A130" s="228"/>
      <c r="B130" s="229"/>
      <c r="C130" s="228"/>
      <c r="D130" s="228"/>
      <c r="E130" s="228"/>
      <c r="F130" s="228"/>
      <c r="G130" s="228"/>
      <c r="H130" s="228"/>
      <c r="I130" s="228"/>
      <c r="J130" s="231"/>
      <c r="K130" s="231"/>
      <c r="L130" s="227"/>
      <c r="M130" s="231"/>
      <c r="N130" s="228"/>
      <c r="O130" s="169"/>
    </row>
    <row r="131" spans="1:15" ht="30" customHeight="1" x14ac:dyDescent="0.25">
      <c r="A131" s="228"/>
      <c r="B131" s="229"/>
      <c r="C131" s="228"/>
      <c r="D131" s="228"/>
      <c r="E131" s="228"/>
      <c r="F131" s="228"/>
      <c r="G131" s="228"/>
      <c r="H131" s="228"/>
      <c r="I131" s="228"/>
      <c r="J131" s="231"/>
      <c r="K131" s="231"/>
      <c r="L131" s="227"/>
      <c r="M131" s="231"/>
      <c r="N131" s="228"/>
      <c r="O131" s="174"/>
    </row>
    <row r="132" spans="1:15" ht="30" customHeight="1" x14ac:dyDescent="0.25">
      <c r="A132" s="228"/>
      <c r="B132" s="229"/>
      <c r="C132" s="228"/>
      <c r="D132" s="228"/>
      <c r="E132" s="228"/>
      <c r="F132" s="228"/>
      <c r="G132" s="228"/>
      <c r="H132" s="228"/>
      <c r="I132" s="228"/>
      <c r="J132" s="231"/>
      <c r="K132" s="231"/>
      <c r="L132" s="227"/>
      <c r="M132" s="231"/>
      <c r="N132" s="228"/>
      <c r="O132" s="169"/>
    </row>
    <row r="133" spans="1:15" ht="30" customHeight="1" x14ac:dyDescent="0.25">
      <c r="A133" s="228"/>
      <c r="B133" s="229"/>
      <c r="C133" s="228"/>
      <c r="D133" s="228"/>
      <c r="E133" s="228"/>
      <c r="F133" s="228"/>
      <c r="G133" s="228"/>
      <c r="H133" s="228"/>
      <c r="I133" s="228"/>
      <c r="J133" s="231"/>
      <c r="K133" s="231"/>
      <c r="L133" s="227"/>
      <c r="M133" s="231"/>
      <c r="N133" s="228"/>
      <c r="O133" s="169"/>
    </row>
    <row r="134" spans="1:15" ht="30" customHeight="1" x14ac:dyDescent="0.25">
      <c r="A134" s="228"/>
      <c r="B134" s="229"/>
      <c r="C134" s="228"/>
      <c r="D134" s="228"/>
      <c r="E134" s="228"/>
      <c r="F134" s="228"/>
      <c r="G134" s="228"/>
      <c r="H134" s="228"/>
      <c r="I134" s="228"/>
      <c r="J134" s="231"/>
      <c r="K134" s="231"/>
      <c r="L134" s="227"/>
      <c r="M134" s="231"/>
      <c r="N134" s="228"/>
      <c r="O134" s="169"/>
    </row>
    <row r="135" spans="1:15" ht="30" customHeight="1" x14ac:dyDescent="0.25">
      <c r="A135" s="228"/>
      <c r="B135" s="257"/>
      <c r="C135" s="228"/>
      <c r="D135" s="228"/>
      <c r="E135" s="228"/>
      <c r="F135" s="228"/>
      <c r="G135" s="228"/>
      <c r="H135" s="228"/>
      <c r="I135" s="228"/>
      <c r="J135" s="231"/>
      <c r="K135" s="231"/>
      <c r="L135" s="227"/>
      <c r="M135" s="231"/>
      <c r="N135" s="228"/>
      <c r="O135" s="169"/>
    </row>
    <row r="136" spans="1:15" ht="30" customHeight="1" x14ac:dyDescent="0.25">
      <c r="A136" s="228"/>
      <c r="B136" s="229"/>
      <c r="C136" s="228"/>
      <c r="D136" s="228"/>
      <c r="E136" s="228"/>
      <c r="F136" s="228"/>
      <c r="G136" s="228"/>
      <c r="H136" s="228"/>
      <c r="I136" s="228"/>
      <c r="J136" s="231"/>
      <c r="K136" s="231"/>
      <c r="L136" s="227"/>
      <c r="M136" s="231"/>
      <c r="N136" s="228"/>
      <c r="O136" s="169"/>
    </row>
    <row r="137" spans="1:15" ht="30" customHeight="1" x14ac:dyDescent="0.25">
      <c r="A137" s="228"/>
      <c r="B137" s="229"/>
      <c r="C137" s="228"/>
      <c r="D137" s="228"/>
      <c r="E137" s="228"/>
      <c r="F137" s="228"/>
      <c r="G137" s="228"/>
      <c r="H137" s="228"/>
      <c r="I137" s="228"/>
      <c r="J137" s="231"/>
      <c r="K137" s="231"/>
      <c r="L137" s="227"/>
      <c r="M137" s="231"/>
      <c r="N137" s="228"/>
      <c r="O137" s="169"/>
    </row>
    <row r="138" spans="1:15" ht="30" customHeight="1" x14ac:dyDescent="0.25">
      <c r="A138" s="228"/>
      <c r="B138" s="229"/>
      <c r="C138" s="228"/>
      <c r="D138" s="228"/>
      <c r="E138" s="228"/>
      <c r="F138" s="228"/>
      <c r="G138" s="228"/>
      <c r="H138" s="228"/>
      <c r="I138" s="228"/>
      <c r="J138" s="231"/>
      <c r="K138" s="231"/>
      <c r="L138" s="227"/>
      <c r="M138" s="231"/>
      <c r="N138" s="228"/>
      <c r="O138" s="169"/>
    </row>
    <row r="139" spans="1:15" ht="30" customHeight="1" x14ac:dyDescent="0.25">
      <c r="A139" s="228"/>
      <c r="B139" s="229"/>
      <c r="C139" s="228"/>
      <c r="D139" s="228"/>
      <c r="E139" s="228"/>
      <c r="F139" s="228"/>
      <c r="G139" s="228"/>
      <c r="H139" s="228"/>
      <c r="I139" s="228"/>
      <c r="J139" s="231"/>
      <c r="K139" s="231"/>
      <c r="L139" s="227"/>
      <c r="M139" s="231"/>
      <c r="N139" s="228"/>
      <c r="O139" s="169"/>
    </row>
    <row r="140" spans="1:15" ht="30" customHeight="1" x14ac:dyDescent="0.25">
      <c r="A140" s="228"/>
      <c r="B140" s="229"/>
      <c r="C140" s="228"/>
      <c r="D140" s="228"/>
      <c r="E140" s="228"/>
      <c r="F140" s="228"/>
      <c r="G140" s="228"/>
      <c r="H140" s="228"/>
      <c r="I140" s="228"/>
      <c r="J140" s="231"/>
      <c r="K140" s="231"/>
      <c r="L140" s="227"/>
      <c r="M140" s="231"/>
      <c r="N140" s="228"/>
      <c r="O140" s="169"/>
    </row>
    <row r="141" spans="1:15" ht="30" customHeight="1" x14ac:dyDescent="0.25">
      <c r="A141" s="228"/>
      <c r="B141" s="229"/>
      <c r="C141" s="228"/>
      <c r="D141" s="228"/>
      <c r="E141" s="228"/>
      <c r="F141" s="228"/>
      <c r="G141" s="228"/>
      <c r="H141" s="228"/>
      <c r="I141" s="228"/>
      <c r="J141" s="231"/>
      <c r="K141" s="231"/>
      <c r="L141" s="227"/>
      <c r="M141" s="231"/>
      <c r="N141" s="228"/>
      <c r="O141" s="169"/>
    </row>
    <row r="142" spans="1:15" ht="30" customHeight="1" x14ac:dyDescent="0.25">
      <c r="A142" s="228"/>
      <c r="B142" s="229"/>
      <c r="C142" s="228"/>
      <c r="D142" s="228"/>
      <c r="E142" s="228"/>
      <c r="F142" s="228"/>
      <c r="G142" s="228"/>
      <c r="H142" s="228"/>
      <c r="I142" s="228"/>
      <c r="J142" s="231"/>
      <c r="K142" s="231"/>
      <c r="L142" s="227"/>
      <c r="M142" s="231"/>
      <c r="N142" s="228"/>
      <c r="O142" s="169"/>
    </row>
    <row r="143" spans="1:15" ht="30" customHeight="1" x14ac:dyDescent="0.25">
      <c r="A143" s="228"/>
      <c r="B143" s="229"/>
      <c r="C143" s="228"/>
      <c r="D143" s="228"/>
      <c r="E143" s="228"/>
      <c r="F143" s="228"/>
      <c r="G143" s="228"/>
      <c r="H143" s="228"/>
      <c r="I143" s="228"/>
      <c r="J143" s="231"/>
      <c r="K143" s="231"/>
      <c r="L143" s="227"/>
      <c r="M143" s="231"/>
      <c r="N143" s="228"/>
      <c r="O143" s="169"/>
    </row>
    <row r="144" spans="1:15" ht="30" customHeight="1" x14ac:dyDescent="0.25">
      <c r="A144" s="228"/>
      <c r="B144" s="229"/>
      <c r="C144" s="228"/>
      <c r="D144" s="228"/>
      <c r="E144" s="228"/>
      <c r="F144" s="228"/>
      <c r="G144" s="228"/>
      <c r="H144" s="228"/>
      <c r="I144" s="228"/>
      <c r="J144" s="231"/>
      <c r="K144" s="231"/>
      <c r="L144" s="227"/>
      <c r="M144" s="231"/>
      <c r="N144" s="228"/>
      <c r="O144" s="169"/>
    </row>
    <row r="145" spans="1:15" ht="30" customHeight="1" x14ac:dyDescent="0.25">
      <c r="A145" s="228"/>
      <c r="B145" s="229"/>
      <c r="C145" s="228"/>
      <c r="D145" s="228"/>
      <c r="E145" s="228"/>
      <c r="F145" s="228"/>
      <c r="G145" s="228"/>
      <c r="H145" s="228"/>
      <c r="I145" s="228"/>
      <c r="J145" s="231"/>
      <c r="K145" s="231"/>
      <c r="L145" s="227"/>
      <c r="M145" s="231"/>
      <c r="N145" s="228"/>
      <c r="O145" s="169"/>
    </row>
    <row r="146" spans="1:15" ht="30" customHeight="1" x14ac:dyDescent="0.25">
      <c r="A146" s="228"/>
      <c r="B146" s="229"/>
      <c r="C146" s="228"/>
      <c r="D146" s="228"/>
      <c r="E146" s="228"/>
      <c r="F146" s="228"/>
      <c r="G146" s="228"/>
      <c r="H146" s="228"/>
      <c r="I146" s="228"/>
      <c r="J146" s="231"/>
      <c r="K146" s="231"/>
      <c r="L146" s="227"/>
      <c r="M146" s="231"/>
      <c r="N146" s="228"/>
      <c r="O146" s="169"/>
    </row>
    <row r="147" spans="1:15" ht="30" customHeight="1" x14ac:dyDescent="0.25">
      <c r="A147" s="228"/>
      <c r="B147" s="229"/>
      <c r="C147" s="228"/>
      <c r="D147" s="228"/>
      <c r="E147" s="228"/>
      <c r="F147" s="228"/>
      <c r="G147" s="228"/>
      <c r="H147" s="228"/>
      <c r="I147" s="228"/>
      <c r="J147" s="231"/>
      <c r="K147" s="231"/>
      <c r="L147" s="227"/>
      <c r="M147" s="231"/>
      <c r="N147" s="228"/>
      <c r="O147" s="169"/>
    </row>
    <row r="148" spans="1:15" ht="30" customHeight="1" x14ac:dyDescent="0.25">
      <c r="A148" s="228"/>
      <c r="B148" s="229"/>
      <c r="C148" s="228"/>
      <c r="D148" s="228"/>
      <c r="E148" s="228"/>
      <c r="F148" s="228"/>
      <c r="G148" s="228"/>
      <c r="H148" s="228"/>
      <c r="I148" s="228"/>
      <c r="J148" s="231"/>
      <c r="K148" s="231"/>
      <c r="L148" s="227"/>
      <c r="M148" s="231"/>
      <c r="N148" s="228"/>
      <c r="O148" s="169"/>
    </row>
    <row r="149" spans="1:15" ht="30" customHeight="1" x14ac:dyDescent="0.25">
      <c r="A149" s="228"/>
      <c r="B149" s="229"/>
      <c r="C149" s="228"/>
      <c r="D149" s="228"/>
      <c r="E149" s="228"/>
      <c r="F149" s="228"/>
      <c r="G149" s="228"/>
      <c r="H149" s="228"/>
      <c r="I149" s="228"/>
      <c r="J149" s="231"/>
      <c r="K149" s="231"/>
      <c r="L149" s="227"/>
      <c r="M149" s="231"/>
      <c r="N149" s="228"/>
      <c r="O149" s="169"/>
    </row>
    <row r="150" spans="1:15" ht="30" customHeight="1" x14ac:dyDescent="0.25">
      <c r="A150" s="228"/>
      <c r="B150" s="229"/>
      <c r="C150" s="228"/>
      <c r="D150" s="228"/>
      <c r="E150" s="228"/>
      <c r="F150" s="228"/>
      <c r="G150" s="228"/>
      <c r="H150" s="228"/>
      <c r="I150" s="228"/>
      <c r="J150" s="231"/>
      <c r="K150" s="231"/>
      <c r="L150" s="227"/>
      <c r="M150" s="231"/>
      <c r="N150" s="228"/>
      <c r="O150" s="169"/>
    </row>
    <row r="151" spans="1:15" ht="30" customHeight="1" x14ac:dyDescent="0.25">
      <c r="A151" s="228"/>
      <c r="B151" s="229"/>
      <c r="C151" s="228"/>
      <c r="D151" s="228"/>
      <c r="E151" s="228"/>
      <c r="F151" s="228"/>
      <c r="G151" s="228"/>
      <c r="H151" s="228"/>
      <c r="I151" s="228"/>
      <c r="J151" s="231"/>
      <c r="K151" s="231"/>
      <c r="L151" s="227"/>
      <c r="M151" s="231"/>
      <c r="N151" s="228"/>
      <c r="O151" s="169"/>
    </row>
    <row r="152" spans="1:15" ht="30" customHeight="1" x14ac:dyDescent="0.25">
      <c r="A152" s="228"/>
      <c r="B152" s="229"/>
      <c r="C152" s="228"/>
      <c r="D152" s="228"/>
      <c r="E152" s="228"/>
      <c r="F152" s="228"/>
      <c r="G152" s="228"/>
      <c r="H152" s="228"/>
      <c r="I152" s="228"/>
      <c r="J152" s="231"/>
      <c r="K152" s="231"/>
      <c r="L152" s="227"/>
      <c r="M152" s="231"/>
      <c r="N152" s="228"/>
      <c r="O152" s="169"/>
    </row>
    <row r="153" spans="1:15" ht="30" customHeight="1" x14ac:dyDescent="0.25">
      <c r="A153" s="228"/>
      <c r="B153" s="229"/>
      <c r="C153" s="228"/>
      <c r="D153" s="228"/>
      <c r="E153" s="228"/>
      <c r="F153" s="228"/>
      <c r="G153" s="228"/>
      <c r="H153" s="228"/>
      <c r="I153" s="228"/>
      <c r="J153" s="231"/>
      <c r="K153" s="231"/>
      <c r="L153" s="227"/>
      <c r="M153" s="231"/>
      <c r="N153" s="228"/>
      <c r="O153" s="169"/>
    </row>
    <row r="154" spans="1:15" ht="30" customHeight="1" x14ac:dyDescent="0.25">
      <c r="A154" s="228"/>
      <c r="B154" s="265"/>
      <c r="C154" s="228"/>
      <c r="D154" s="228"/>
      <c r="E154" s="228"/>
      <c r="F154" s="228"/>
      <c r="G154" s="228"/>
      <c r="H154" s="228"/>
      <c r="I154" s="228"/>
      <c r="J154" s="231"/>
      <c r="K154" s="231"/>
      <c r="L154" s="227"/>
      <c r="M154" s="231"/>
      <c r="N154" s="228"/>
      <c r="O154" s="169"/>
    </row>
    <row r="155" spans="1:15" ht="30" customHeight="1" x14ac:dyDescent="0.25">
      <c r="A155" s="228"/>
      <c r="B155" s="229"/>
      <c r="C155" s="228"/>
      <c r="D155" s="228"/>
      <c r="E155" s="228"/>
      <c r="F155" s="228"/>
      <c r="G155" s="228"/>
      <c r="H155" s="228"/>
      <c r="I155" s="228"/>
      <c r="J155" s="231"/>
      <c r="K155" s="231"/>
      <c r="L155" s="227"/>
      <c r="M155" s="231"/>
      <c r="N155" s="228"/>
      <c r="O155" s="169"/>
    </row>
    <row r="156" spans="1:15" ht="30" customHeight="1" x14ac:dyDescent="0.25">
      <c r="A156" s="228"/>
      <c r="B156" s="229"/>
      <c r="C156" s="228"/>
      <c r="D156" s="228"/>
      <c r="E156" s="228"/>
      <c r="F156" s="228"/>
      <c r="G156" s="228"/>
      <c r="H156" s="228"/>
      <c r="I156" s="228"/>
      <c r="J156" s="231"/>
      <c r="K156" s="231"/>
      <c r="L156" s="227"/>
      <c r="M156" s="231"/>
      <c r="N156" s="228"/>
      <c r="O156" s="169"/>
    </row>
    <row r="157" spans="1:15" ht="30" customHeight="1" x14ac:dyDescent="0.25">
      <c r="A157" s="228"/>
      <c r="B157" s="229"/>
      <c r="C157" s="228"/>
      <c r="D157" s="228"/>
      <c r="E157" s="228"/>
      <c r="F157" s="228"/>
      <c r="G157" s="228"/>
      <c r="H157" s="228"/>
      <c r="I157" s="228"/>
      <c r="J157" s="231"/>
      <c r="K157" s="231"/>
      <c r="L157" s="227"/>
      <c r="M157" s="231"/>
      <c r="N157" s="228"/>
      <c r="O157" s="169"/>
    </row>
    <row r="158" spans="1:15" ht="30" customHeight="1" x14ac:dyDescent="0.25">
      <c r="A158" s="228"/>
      <c r="B158" s="229"/>
      <c r="C158" s="228"/>
      <c r="D158" s="228"/>
      <c r="E158" s="228"/>
      <c r="F158" s="228"/>
      <c r="G158" s="228"/>
      <c r="H158" s="228"/>
      <c r="I158" s="228"/>
      <c r="J158" s="231"/>
      <c r="K158" s="231"/>
      <c r="L158" s="227"/>
      <c r="M158" s="231"/>
      <c r="N158" s="228"/>
      <c r="O158" s="169"/>
    </row>
    <row r="159" spans="1:15" ht="30" customHeight="1" x14ac:dyDescent="0.25">
      <c r="A159" s="228"/>
      <c r="B159" s="229"/>
      <c r="C159" s="228"/>
      <c r="D159" s="228"/>
      <c r="E159" s="228"/>
      <c r="F159" s="228"/>
      <c r="G159" s="228"/>
      <c r="H159" s="228"/>
      <c r="I159" s="228"/>
      <c r="J159" s="231"/>
      <c r="K159" s="231"/>
      <c r="L159" s="227"/>
      <c r="M159" s="231"/>
      <c r="N159" s="228"/>
      <c r="O159" s="169"/>
    </row>
    <row r="160" spans="1:15" ht="30" customHeight="1" x14ac:dyDescent="0.25">
      <c r="A160" s="228"/>
      <c r="B160" s="229"/>
      <c r="C160" s="228"/>
      <c r="D160" s="228"/>
      <c r="E160" s="228"/>
      <c r="F160" s="228"/>
      <c r="G160" s="228"/>
      <c r="H160" s="228"/>
      <c r="I160" s="228"/>
      <c r="J160" s="231"/>
      <c r="K160" s="231"/>
      <c r="L160" s="227"/>
      <c r="M160" s="231"/>
      <c r="N160" s="228"/>
      <c r="O160" s="169"/>
    </row>
    <row r="161" spans="1:15" ht="30" customHeight="1" x14ac:dyDescent="0.25">
      <c r="A161" s="228"/>
      <c r="B161" s="229"/>
      <c r="C161" s="228"/>
      <c r="D161" s="228"/>
      <c r="E161" s="228"/>
      <c r="F161" s="228"/>
      <c r="G161" s="228"/>
      <c r="H161" s="228"/>
      <c r="I161" s="228"/>
      <c r="J161" s="231"/>
      <c r="K161" s="231"/>
      <c r="L161" s="227"/>
      <c r="M161" s="231"/>
      <c r="N161" s="228"/>
      <c r="O161" s="169"/>
    </row>
    <row r="162" spans="1:15" ht="30" customHeight="1" x14ac:dyDescent="0.25">
      <c r="A162" s="228"/>
      <c r="B162" s="229"/>
      <c r="C162" s="228"/>
      <c r="D162" s="228"/>
      <c r="E162" s="228"/>
      <c r="F162" s="228"/>
      <c r="G162" s="228"/>
      <c r="H162" s="228"/>
      <c r="I162" s="228"/>
      <c r="J162" s="231"/>
      <c r="K162" s="231"/>
      <c r="L162" s="227"/>
      <c r="M162" s="231"/>
      <c r="N162" s="228"/>
      <c r="O162" s="169"/>
    </row>
    <row r="163" spans="1:15" ht="30" customHeight="1" x14ac:dyDescent="0.25">
      <c r="A163" s="228"/>
      <c r="B163" s="250"/>
      <c r="C163" s="228"/>
      <c r="D163" s="228"/>
      <c r="E163" s="228"/>
      <c r="F163" s="228"/>
      <c r="G163" s="228"/>
      <c r="H163" s="228"/>
      <c r="I163" s="228"/>
      <c r="J163" s="231"/>
      <c r="K163" s="231"/>
      <c r="L163" s="227"/>
      <c r="M163" s="231"/>
      <c r="N163" s="228"/>
      <c r="O163" s="169"/>
    </row>
    <row r="164" spans="1:15" ht="30" customHeight="1" x14ac:dyDescent="0.25">
      <c r="A164" s="228"/>
      <c r="B164" s="250"/>
      <c r="C164" s="228"/>
      <c r="D164" s="228"/>
      <c r="E164" s="228"/>
      <c r="F164" s="228"/>
      <c r="G164" s="228"/>
      <c r="H164" s="228"/>
      <c r="I164" s="228"/>
      <c r="J164" s="231"/>
      <c r="K164" s="231"/>
      <c r="L164" s="227"/>
      <c r="M164" s="231"/>
      <c r="N164" s="228"/>
      <c r="O164" s="169"/>
    </row>
    <row r="165" spans="1:15" ht="30" customHeight="1" x14ac:dyDescent="0.25">
      <c r="A165" s="228"/>
      <c r="B165" s="250"/>
      <c r="C165" s="228"/>
      <c r="D165" s="228"/>
      <c r="E165" s="228"/>
      <c r="F165" s="228"/>
      <c r="G165" s="228"/>
      <c r="H165" s="228"/>
      <c r="I165" s="228"/>
      <c r="J165" s="231"/>
      <c r="K165" s="231"/>
      <c r="L165" s="227"/>
      <c r="M165" s="231"/>
      <c r="N165" s="228"/>
      <c r="O165" s="169"/>
    </row>
    <row r="166" spans="1:15" ht="30" customHeight="1" x14ac:dyDescent="0.25">
      <c r="A166" s="228"/>
      <c r="B166" s="250"/>
      <c r="C166" s="228"/>
      <c r="D166" s="228"/>
      <c r="E166" s="228"/>
      <c r="F166" s="228"/>
      <c r="G166" s="228"/>
      <c r="H166" s="228"/>
      <c r="I166" s="228"/>
      <c r="J166" s="231"/>
      <c r="K166" s="231"/>
      <c r="L166" s="227"/>
      <c r="M166" s="231"/>
      <c r="N166" s="228"/>
      <c r="O166" s="169"/>
    </row>
    <row r="167" spans="1:15" ht="30" customHeight="1" x14ac:dyDescent="0.25">
      <c r="A167" s="228"/>
      <c r="B167" s="250"/>
      <c r="C167" s="228"/>
      <c r="D167" s="228"/>
      <c r="E167" s="228"/>
      <c r="F167" s="228"/>
      <c r="G167" s="228"/>
      <c r="H167" s="228"/>
      <c r="I167" s="228"/>
      <c r="J167" s="231"/>
      <c r="K167" s="231"/>
      <c r="L167" s="227"/>
      <c r="M167" s="231"/>
      <c r="N167" s="228"/>
      <c r="O167" s="169"/>
    </row>
    <row r="168" spans="1:15" ht="30" customHeight="1" x14ac:dyDescent="0.25">
      <c r="A168" s="228"/>
      <c r="B168" s="250"/>
      <c r="C168" s="228"/>
      <c r="D168" s="228"/>
      <c r="E168" s="228"/>
      <c r="F168" s="228"/>
      <c r="G168" s="228"/>
      <c r="H168" s="228"/>
      <c r="I168" s="228"/>
      <c r="J168" s="231"/>
      <c r="K168" s="231"/>
      <c r="L168" s="227"/>
      <c r="M168" s="231"/>
      <c r="N168" s="228"/>
      <c r="O168" s="169"/>
    </row>
    <row r="169" spans="1:15" ht="30" customHeight="1" x14ac:dyDescent="0.25">
      <c r="A169" s="228"/>
      <c r="B169" s="250"/>
      <c r="C169" s="228"/>
      <c r="D169" s="228"/>
      <c r="E169" s="228"/>
      <c r="F169" s="228"/>
      <c r="G169" s="228"/>
      <c r="H169" s="228"/>
      <c r="I169" s="228"/>
      <c r="J169" s="231"/>
      <c r="K169" s="231"/>
      <c r="L169" s="227"/>
      <c r="M169" s="231"/>
      <c r="N169" s="228"/>
      <c r="O169" s="169"/>
    </row>
    <row r="170" spans="1:15" ht="30" customHeight="1" x14ac:dyDescent="0.25">
      <c r="A170" s="228"/>
      <c r="B170" s="250"/>
      <c r="C170" s="228"/>
      <c r="D170" s="228"/>
      <c r="E170" s="228"/>
      <c r="F170" s="228"/>
      <c r="G170" s="228"/>
      <c r="H170" s="228"/>
      <c r="I170" s="228"/>
      <c r="J170" s="231"/>
      <c r="K170" s="231"/>
      <c r="L170" s="227"/>
      <c r="M170" s="231"/>
      <c r="N170" s="228"/>
      <c r="O170" s="169"/>
    </row>
    <row r="171" spans="1:15" ht="30" customHeight="1" x14ac:dyDescent="0.25">
      <c r="A171" s="228"/>
      <c r="B171" s="264"/>
      <c r="C171" s="228"/>
      <c r="D171" s="228"/>
      <c r="E171" s="228"/>
      <c r="F171" s="228"/>
      <c r="G171" s="228"/>
      <c r="H171" s="228"/>
      <c r="I171" s="228"/>
      <c r="J171" s="231"/>
      <c r="K171" s="231"/>
      <c r="L171" s="227"/>
      <c r="M171" s="231"/>
      <c r="N171" s="228"/>
      <c r="O171" s="169"/>
    </row>
    <row r="172" spans="1:15" ht="30" customHeight="1" x14ac:dyDescent="0.25">
      <c r="A172" s="228"/>
      <c r="B172" s="250"/>
      <c r="C172" s="228"/>
      <c r="D172" s="228"/>
      <c r="E172" s="228"/>
      <c r="F172" s="228"/>
      <c r="G172" s="228"/>
      <c r="H172" s="228"/>
      <c r="I172" s="228"/>
      <c r="J172" s="231"/>
      <c r="K172" s="231"/>
      <c r="L172" s="227"/>
      <c r="M172" s="231"/>
      <c r="N172" s="228"/>
      <c r="O172" s="169"/>
    </row>
    <row r="173" spans="1:15" ht="30" customHeight="1" x14ac:dyDescent="0.25">
      <c r="A173" s="228"/>
      <c r="B173" s="250"/>
      <c r="C173" s="228"/>
      <c r="D173" s="228"/>
      <c r="E173" s="228"/>
      <c r="F173" s="228"/>
      <c r="G173" s="228"/>
      <c r="H173" s="228"/>
      <c r="I173" s="228"/>
      <c r="J173" s="231"/>
      <c r="K173" s="231"/>
      <c r="L173" s="227"/>
      <c r="M173" s="231"/>
      <c r="N173" s="228"/>
      <c r="O173" s="169"/>
    </row>
    <row r="174" spans="1:15" ht="30" customHeight="1" x14ac:dyDescent="0.25">
      <c r="A174" s="228"/>
      <c r="B174" s="250"/>
      <c r="C174" s="228"/>
      <c r="D174" s="228"/>
      <c r="E174" s="228"/>
      <c r="F174" s="228"/>
      <c r="G174" s="228"/>
      <c r="H174" s="228"/>
      <c r="I174" s="228"/>
      <c r="J174" s="231"/>
      <c r="K174" s="231"/>
      <c r="L174" s="227"/>
      <c r="M174" s="231"/>
      <c r="N174" s="228"/>
      <c r="O174" s="169"/>
    </row>
    <row r="175" spans="1:15" ht="30" customHeight="1" x14ac:dyDescent="0.25">
      <c r="A175" s="228"/>
      <c r="B175" s="250"/>
      <c r="C175" s="228"/>
      <c r="D175" s="228"/>
      <c r="E175" s="228"/>
      <c r="F175" s="228"/>
      <c r="G175" s="228"/>
      <c r="H175" s="228"/>
      <c r="I175" s="228"/>
      <c r="J175" s="231"/>
      <c r="K175" s="231"/>
      <c r="L175" s="227"/>
      <c r="M175" s="231"/>
      <c r="N175" s="228"/>
      <c r="O175" s="169"/>
    </row>
    <row r="176" spans="1:15" ht="30" customHeight="1" x14ac:dyDescent="0.25">
      <c r="A176" s="228"/>
      <c r="B176" s="250"/>
      <c r="C176" s="228"/>
      <c r="D176" s="228"/>
      <c r="E176" s="228"/>
      <c r="F176" s="228"/>
      <c r="G176" s="228"/>
      <c r="H176" s="228"/>
      <c r="I176" s="228"/>
      <c r="J176" s="231"/>
      <c r="K176" s="231"/>
      <c r="L176" s="227"/>
      <c r="M176" s="231"/>
      <c r="N176" s="228"/>
      <c r="O176" s="169"/>
    </row>
    <row r="177" spans="1:15" ht="30" customHeight="1" x14ac:dyDescent="0.25">
      <c r="A177" s="228"/>
      <c r="B177" s="250"/>
      <c r="C177" s="228"/>
      <c r="D177" s="228"/>
      <c r="E177" s="228"/>
      <c r="F177" s="228"/>
      <c r="G177" s="228"/>
      <c r="H177" s="228"/>
      <c r="I177" s="228"/>
      <c r="J177" s="231"/>
      <c r="K177" s="231"/>
      <c r="L177" s="227"/>
      <c r="M177" s="231"/>
      <c r="N177" s="228"/>
      <c r="O177" s="169"/>
    </row>
    <row r="178" spans="1:15" ht="30" customHeight="1" x14ac:dyDescent="0.25">
      <c r="A178" s="228"/>
      <c r="B178" s="250"/>
      <c r="C178" s="228"/>
      <c r="D178" s="228"/>
      <c r="E178" s="228"/>
      <c r="F178" s="228"/>
      <c r="G178" s="228"/>
      <c r="H178" s="228"/>
      <c r="I178" s="228"/>
      <c r="J178" s="231"/>
      <c r="K178" s="231"/>
      <c r="L178" s="227"/>
      <c r="M178" s="231"/>
      <c r="N178" s="228"/>
      <c r="O178" s="169"/>
    </row>
    <row r="179" spans="1:15" ht="30" customHeight="1" x14ac:dyDescent="0.25">
      <c r="A179" s="228"/>
      <c r="B179" s="250"/>
      <c r="C179" s="228"/>
      <c r="D179" s="228"/>
      <c r="E179" s="228"/>
      <c r="F179" s="228"/>
      <c r="G179" s="228"/>
      <c r="H179" s="228"/>
      <c r="I179" s="228"/>
      <c r="J179" s="231"/>
      <c r="K179" s="252"/>
      <c r="L179" s="227"/>
      <c r="M179" s="231"/>
      <c r="N179" s="228"/>
      <c r="O179" s="169"/>
    </row>
    <row r="180" spans="1:15" ht="30" customHeight="1" x14ac:dyDescent="0.25">
      <c r="A180" s="228"/>
      <c r="B180" s="250"/>
      <c r="C180" s="228"/>
      <c r="D180" s="228"/>
      <c r="E180" s="228"/>
      <c r="F180" s="228"/>
      <c r="G180" s="228"/>
      <c r="H180" s="228"/>
      <c r="I180" s="228"/>
      <c r="J180" s="231"/>
      <c r="K180" s="231"/>
      <c r="L180" s="227"/>
      <c r="M180" s="231"/>
      <c r="N180" s="228"/>
      <c r="O180" s="169"/>
    </row>
    <row r="181" spans="1:15" ht="30" customHeight="1" x14ac:dyDescent="0.25">
      <c r="A181" s="228"/>
      <c r="B181" s="250"/>
      <c r="C181" s="228"/>
      <c r="D181" s="228"/>
      <c r="E181" s="228"/>
      <c r="F181" s="228"/>
      <c r="G181" s="228"/>
      <c r="H181" s="228"/>
      <c r="I181" s="228"/>
      <c r="J181" s="231"/>
      <c r="K181" s="231"/>
      <c r="L181" s="227"/>
      <c r="M181" s="231"/>
      <c r="N181" s="228"/>
      <c r="O181" s="169"/>
    </row>
    <row r="182" spans="1:15" ht="30" customHeight="1" x14ac:dyDescent="0.25">
      <c r="A182" s="228"/>
      <c r="B182" s="250"/>
      <c r="C182" s="228"/>
      <c r="D182" s="228"/>
      <c r="E182" s="228"/>
      <c r="F182" s="228"/>
      <c r="G182" s="228"/>
      <c r="H182" s="228"/>
      <c r="I182" s="228"/>
      <c r="J182" s="231"/>
      <c r="K182" s="231"/>
      <c r="L182" s="227"/>
      <c r="M182" s="231"/>
      <c r="N182" s="228"/>
      <c r="O182" s="169"/>
    </row>
    <row r="183" spans="1:15" ht="30" customHeight="1" x14ac:dyDescent="0.25">
      <c r="A183" s="228"/>
      <c r="B183" s="250"/>
      <c r="C183" s="228"/>
      <c r="D183" s="228"/>
      <c r="E183" s="228"/>
      <c r="F183" s="228"/>
      <c r="G183" s="228"/>
      <c r="H183" s="228"/>
      <c r="I183" s="228"/>
      <c r="J183" s="231"/>
      <c r="K183" s="231"/>
      <c r="L183" s="227"/>
      <c r="M183" s="231"/>
      <c r="N183" s="228"/>
      <c r="O183" s="169"/>
    </row>
    <row r="184" spans="1:15" ht="30" customHeight="1" x14ac:dyDescent="0.25">
      <c r="A184" s="228"/>
      <c r="B184" s="250"/>
      <c r="C184" s="228"/>
      <c r="D184" s="228"/>
      <c r="E184" s="228"/>
      <c r="F184" s="228"/>
      <c r="G184" s="228"/>
      <c r="H184" s="253"/>
      <c r="I184" s="253"/>
      <c r="J184" s="253"/>
      <c r="K184" s="231"/>
      <c r="L184" s="227"/>
      <c r="M184" s="231"/>
      <c r="N184" s="253"/>
      <c r="O184" s="169"/>
    </row>
    <row r="185" spans="1:15" ht="30" customHeight="1" x14ac:dyDescent="0.25">
      <c r="A185" s="228"/>
      <c r="B185" s="250"/>
      <c r="C185" s="228"/>
      <c r="D185" s="228"/>
      <c r="E185" s="228"/>
      <c r="F185" s="228"/>
      <c r="G185" s="228"/>
      <c r="H185" s="228"/>
      <c r="I185" s="228"/>
      <c r="J185" s="231"/>
      <c r="K185" s="231"/>
      <c r="L185" s="227"/>
      <c r="M185" s="231"/>
      <c r="N185" s="228"/>
      <c r="O185" s="169"/>
    </row>
    <row r="186" spans="1:15" ht="30" customHeight="1" x14ac:dyDescent="0.25">
      <c r="A186" s="228"/>
      <c r="B186" s="250"/>
      <c r="C186" s="228"/>
      <c r="D186" s="228"/>
      <c r="E186" s="228"/>
      <c r="F186" s="228"/>
      <c r="G186" s="228"/>
      <c r="H186" s="228"/>
      <c r="I186" s="228"/>
      <c r="J186" s="231"/>
      <c r="K186" s="231"/>
      <c r="L186" s="227"/>
      <c r="M186" s="231"/>
      <c r="N186" s="228"/>
      <c r="O186" s="169"/>
    </row>
    <row r="187" spans="1:15" ht="30" customHeight="1" x14ac:dyDescent="0.25">
      <c r="A187" s="228"/>
      <c r="B187" s="264"/>
      <c r="C187" s="228"/>
      <c r="D187" s="228"/>
      <c r="E187" s="228"/>
      <c r="F187" s="228"/>
      <c r="G187" s="228"/>
      <c r="H187" s="228"/>
      <c r="I187" s="228"/>
      <c r="J187" s="231"/>
      <c r="K187" s="231"/>
      <c r="L187" s="227"/>
      <c r="M187" s="231"/>
      <c r="N187" s="228"/>
      <c r="O187" s="169"/>
    </row>
    <row r="188" spans="1:15" ht="30" customHeight="1" x14ac:dyDescent="0.25">
      <c r="A188" s="228"/>
      <c r="B188" s="250"/>
      <c r="C188" s="228"/>
      <c r="D188" s="228"/>
      <c r="E188" s="228"/>
      <c r="F188" s="228"/>
      <c r="G188" s="228"/>
      <c r="H188" s="228"/>
      <c r="I188" s="228"/>
      <c r="J188" s="231"/>
      <c r="K188" s="231"/>
      <c r="L188" s="227"/>
      <c r="M188" s="231"/>
      <c r="N188" s="228"/>
      <c r="O188" s="174"/>
    </row>
    <row r="189" spans="1:15" ht="30" customHeight="1" x14ac:dyDescent="0.25">
      <c r="A189" s="228"/>
      <c r="B189" s="250"/>
      <c r="C189" s="228"/>
      <c r="D189" s="228"/>
      <c r="E189" s="228"/>
      <c r="F189" s="228"/>
      <c r="G189" s="228"/>
      <c r="H189" s="228"/>
      <c r="I189" s="228"/>
      <c r="J189" s="231"/>
      <c r="K189" s="231"/>
      <c r="L189" s="227"/>
      <c r="M189" s="231"/>
      <c r="N189" s="228"/>
      <c r="O189" s="169"/>
    </row>
    <row r="190" spans="1:15" ht="30" customHeight="1" x14ac:dyDescent="0.25">
      <c r="A190" s="228"/>
      <c r="B190" s="250"/>
      <c r="C190" s="228"/>
      <c r="D190" s="228"/>
      <c r="E190" s="228"/>
      <c r="F190" s="228"/>
      <c r="G190" s="228"/>
      <c r="H190" s="228"/>
      <c r="I190" s="228"/>
      <c r="J190" s="231"/>
      <c r="K190" s="231"/>
      <c r="L190" s="227"/>
      <c r="M190" s="231"/>
      <c r="N190" s="228"/>
      <c r="O190" s="169"/>
    </row>
    <row r="191" spans="1:15" ht="30" customHeight="1" x14ac:dyDescent="0.25">
      <c r="A191" s="228"/>
      <c r="B191" s="250"/>
      <c r="C191" s="228"/>
      <c r="D191" s="228"/>
      <c r="E191" s="228"/>
      <c r="F191" s="228"/>
      <c r="G191" s="228"/>
      <c r="H191" s="228"/>
      <c r="I191" s="228"/>
      <c r="J191" s="231"/>
      <c r="K191" s="231"/>
      <c r="L191" s="227"/>
      <c r="M191" s="231"/>
      <c r="N191" s="228"/>
      <c r="O191" s="174"/>
    </row>
    <row r="192" spans="1:15" ht="30" customHeight="1" x14ac:dyDescent="0.25">
      <c r="A192" s="228"/>
      <c r="B192" s="264"/>
      <c r="C192" s="228"/>
      <c r="D192" s="228"/>
      <c r="E192" s="228"/>
      <c r="F192" s="228"/>
      <c r="G192" s="228"/>
      <c r="H192" s="228"/>
      <c r="I192" s="228"/>
      <c r="J192" s="231"/>
      <c r="K192" s="231"/>
      <c r="L192" s="227"/>
      <c r="M192" s="231"/>
      <c r="N192" s="228"/>
      <c r="O192" s="169"/>
    </row>
    <row r="193" spans="1:15" ht="30" customHeight="1" x14ac:dyDescent="0.25">
      <c r="A193" s="228"/>
      <c r="B193" s="250"/>
      <c r="C193" s="228"/>
      <c r="D193" s="228"/>
      <c r="E193" s="228"/>
      <c r="F193" s="228"/>
      <c r="G193" s="228"/>
      <c r="H193" s="228"/>
      <c r="I193" s="228"/>
      <c r="J193" s="231"/>
      <c r="K193" s="231"/>
      <c r="L193" s="227"/>
      <c r="M193" s="231"/>
      <c r="N193" s="228"/>
      <c r="O193" s="169"/>
    </row>
    <row r="194" spans="1:15" ht="30" customHeight="1" x14ac:dyDescent="0.25">
      <c r="A194" s="228"/>
      <c r="B194" s="264"/>
      <c r="C194" s="228"/>
      <c r="D194" s="228"/>
      <c r="E194" s="228"/>
      <c r="F194" s="228"/>
      <c r="G194" s="228"/>
      <c r="H194" s="228"/>
      <c r="I194" s="228"/>
      <c r="J194" s="231"/>
      <c r="K194" s="231"/>
      <c r="L194" s="227"/>
      <c r="M194" s="231"/>
      <c r="N194" s="228"/>
      <c r="O194" s="169"/>
    </row>
    <row r="195" spans="1:15" ht="15.75" customHeight="1" x14ac:dyDescent="0.25">
      <c r="A195" s="228"/>
      <c r="B195" s="250"/>
      <c r="C195" s="228"/>
      <c r="D195" s="228"/>
      <c r="E195" s="228"/>
      <c r="F195" s="228"/>
      <c r="G195" s="228"/>
      <c r="H195" s="228"/>
      <c r="I195" s="228"/>
      <c r="J195" s="231"/>
      <c r="K195" s="231"/>
      <c r="L195" s="227"/>
      <c r="M195" s="231"/>
      <c r="N195" s="228"/>
      <c r="O195" s="169"/>
    </row>
    <row r="196" spans="1:15" ht="30" customHeight="1" x14ac:dyDescent="0.25">
      <c r="A196" s="228"/>
      <c r="B196" s="250"/>
      <c r="C196" s="228"/>
      <c r="D196" s="228"/>
      <c r="E196" s="228"/>
      <c r="F196" s="228"/>
      <c r="G196" s="228"/>
      <c r="H196" s="228"/>
      <c r="I196" s="228"/>
      <c r="J196" s="231"/>
      <c r="K196" s="231"/>
      <c r="L196" s="227"/>
      <c r="M196" s="231"/>
      <c r="N196" s="228"/>
      <c r="O196" s="174"/>
    </row>
    <row r="197" spans="1:15" ht="47.25" customHeight="1" x14ac:dyDescent="0.25">
      <c r="A197" s="228"/>
      <c r="B197" s="250"/>
      <c r="C197" s="228"/>
      <c r="D197" s="228"/>
      <c r="E197" s="228"/>
      <c r="F197" s="228"/>
      <c r="G197" s="228"/>
      <c r="H197" s="228"/>
      <c r="I197" s="228"/>
      <c r="J197" s="231"/>
      <c r="K197" s="231"/>
      <c r="L197" s="227"/>
      <c r="M197" s="231"/>
      <c r="N197" s="228"/>
      <c r="O197" s="169"/>
    </row>
    <row r="198" spans="1:15" ht="30.75" customHeight="1" x14ac:dyDescent="0.25">
      <c r="A198" s="228"/>
      <c r="B198" s="250"/>
      <c r="C198" s="228"/>
      <c r="D198" s="228"/>
      <c r="E198" s="228"/>
      <c r="F198" s="228"/>
      <c r="G198" s="228"/>
      <c r="H198" s="228"/>
      <c r="I198" s="228"/>
      <c r="J198" s="231"/>
      <c r="K198" s="231"/>
      <c r="L198" s="227"/>
      <c r="M198" s="231"/>
      <c r="N198" s="228"/>
      <c r="O198" s="169"/>
    </row>
    <row r="199" spans="1:15" ht="30.75" customHeight="1" x14ac:dyDescent="0.25">
      <c r="A199" s="228"/>
      <c r="B199" s="250"/>
      <c r="C199" s="228"/>
      <c r="D199" s="228"/>
      <c r="E199" s="228"/>
      <c r="F199" s="228"/>
      <c r="G199" s="228"/>
      <c r="H199" s="228"/>
      <c r="I199" s="228"/>
      <c r="J199" s="231"/>
      <c r="K199" s="231"/>
      <c r="L199" s="227"/>
      <c r="M199" s="231"/>
      <c r="N199" s="228"/>
      <c r="O199" s="174"/>
    </row>
    <row r="200" spans="1:15" ht="30.75" customHeight="1" x14ac:dyDescent="0.25">
      <c r="A200" s="228"/>
      <c r="B200" s="250"/>
      <c r="C200" s="228"/>
      <c r="D200" s="228"/>
      <c r="E200" s="228"/>
      <c r="F200" s="228"/>
      <c r="G200" s="228"/>
      <c r="H200" s="228"/>
      <c r="I200" s="228"/>
      <c r="J200" s="231"/>
      <c r="K200" s="231"/>
      <c r="L200" s="227"/>
      <c r="M200" s="231"/>
      <c r="N200" s="228"/>
      <c r="O200" s="180"/>
    </row>
    <row r="201" spans="1:15" ht="30" customHeight="1" x14ac:dyDescent="0.25">
      <c r="A201" s="228"/>
      <c r="B201" s="250"/>
      <c r="C201" s="228"/>
      <c r="D201" s="228"/>
      <c r="E201" s="228"/>
      <c r="F201" s="228"/>
      <c r="G201" s="228"/>
      <c r="H201" s="228"/>
      <c r="I201" s="228"/>
      <c r="J201" s="231"/>
      <c r="K201" s="231"/>
      <c r="L201" s="227"/>
      <c r="M201" s="231"/>
      <c r="N201" s="228"/>
      <c r="O201" s="180"/>
    </row>
    <row r="202" spans="1:15" ht="30" customHeight="1" x14ac:dyDescent="0.25">
      <c r="A202" s="228"/>
      <c r="B202" s="250"/>
      <c r="C202" s="228"/>
      <c r="D202" s="228"/>
      <c r="E202" s="228"/>
      <c r="F202" s="228"/>
      <c r="G202" s="228"/>
      <c r="H202" s="228"/>
      <c r="I202" s="228"/>
      <c r="J202" s="231"/>
      <c r="K202" s="231"/>
      <c r="L202" s="227"/>
      <c r="M202" s="231"/>
      <c r="N202" s="228"/>
      <c r="O202" s="180"/>
    </row>
    <row r="203" spans="1:15" ht="30" customHeight="1" x14ac:dyDescent="0.25">
      <c r="A203" s="228"/>
      <c r="B203" s="250"/>
      <c r="C203" s="228"/>
      <c r="D203" s="228"/>
      <c r="E203" s="228"/>
      <c r="F203" s="228"/>
      <c r="G203" s="228"/>
      <c r="H203" s="228"/>
      <c r="I203" s="228"/>
      <c r="J203" s="231"/>
      <c r="K203" s="231"/>
      <c r="L203" s="227"/>
      <c r="M203" s="231"/>
      <c r="N203" s="228"/>
      <c r="O203" s="180"/>
    </row>
    <row r="204" spans="1:15" ht="30" customHeight="1" x14ac:dyDescent="0.25">
      <c r="A204" s="228"/>
      <c r="B204" s="250"/>
      <c r="C204" s="228"/>
      <c r="D204" s="228"/>
      <c r="E204" s="228"/>
      <c r="F204" s="228"/>
      <c r="G204" s="228"/>
      <c r="H204" s="228"/>
      <c r="I204" s="228"/>
      <c r="J204" s="231"/>
      <c r="K204" s="231"/>
      <c r="L204" s="227"/>
      <c r="M204" s="231"/>
      <c r="N204" s="228"/>
      <c r="O204" s="180"/>
    </row>
    <row r="205" spans="1:15" ht="15.75" x14ac:dyDescent="0.25">
      <c r="A205" s="228"/>
      <c r="B205" s="250"/>
      <c r="C205" s="228"/>
      <c r="D205" s="228"/>
      <c r="E205" s="228"/>
      <c r="F205" s="228"/>
      <c r="G205" s="228"/>
      <c r="H205" s="228"/>
      <c r="I205" s="228"/>
      <c r="J205" s="231"/>
      <c r="K205" s="231"/>
      <c r="L205" s="227"/>
      <c r="M205" s="231"/>
      <c r="N205" s="228"/>
      <c r="O205" s="180"/>
    </row>
    <row r="206" spans="1:15" ht="15.75" x14ac:dyDescent="0.25">
      <c r="A206" s="228"/>
      <c r="B206" s="250"/>
      <c r="C206" s="228"/>
      <c r="D206" s="228"/>
      <c r="E206" s="228"/>
      <c r="F206" s="228"/>
      <c r="G206" s="228"/>
      <c r="H206" s="228"/>
      <c r="I206" s="228"/>
      <c r="J206" s="231"/>
      <c r="K206" s="231"/>
      <c r="L206" s="227"/>
      <c r="M206" s="231"/>
      <c r="N206" s="228"/>
      <c r="O206" s="180"/>
    </row>
    <row r="207" spans="1:15" ht="15.75" x14ac:dyDescent="0.25">
      <c r="A207" s="228"/>
      <c r="B207" s="250"/>
      <c r="C207" s="228"/>
      <c r="D207" s="228"/>
      <c r="E207" s="228"/>
      <c r="F207" s="228"/>
      <c r="G207" s="228"/>
      <c r="H207" s="228"/>
      <c r="I207" s="228"/>
      <c r="J207" s="231"/>
      <c r="K207" s="231"/>
      <c r="L207" s="227"/>
      <c r="M207" s="231"/>
      <c r="N207" s="228"/>
      <c r="O207" s="180"/>
    </row>
    <row r="208" spans="1:15" ht="26.25" customHeight="1" x14ac:dyDescent="0.25">
      <c r="A208" s="228"/>
      <c r="B208" s="250"/>
      <c r="C208" s="228"/>
      <c r="D208" s="228"/>
      <c r="E208" s="228"/>
      <c r="F208" s="228"/>
      <c r="G208" s="228"/>
      <c r="H208" s="228"/>
      <c r="I208" s="228"/>
      <c r="J208" s="231"/>
      <c r="K208" s="231"/>
      <c r="L208" s="227"/>
      <c r="M208" s="231"/>
      <c r="N208" s="228"/>
      <c r="O208" s="180"/>
    </row>
    <row r="209" spans="1:15" ht="31.5" customHeight="1" x14ac:dyDescent="0.25">
      <c r="A209" s="228"/>
      <c r="B209" s="264"/>
      <c r="C209" s="228"/>
      <c r="D209" s="228"/>
      <c r="E209" s="228"/>
      <c r="F209" s="228"/>
      <c r="G209" s="228"/>
      <c r="H209" s="228"/>
      <c r="I209" s="228"/>
      <c r="J209" s="231"/>
      <c r="K209" s="231"/>
      <c r="L209" s="227"/>
      <c r="M209" s="231"/>
      <c r="N209" s="228"/>
      <c r="O209" s="180"/>
    </row>
    <row r="210" spans="1:15" ht="27.75" customHeight="1" x14ac:dyDescent="0.25">
      <c r="A210" s="228"/>
      <c r="B210" s="250"/>
      <c r="C210" s="228"/>
      <c r="D210" s="228"/>
      <c r="E210" s="228"/>
      <c r="F210" s="228"/>
      <c r="G210" s="228"/>
      <c r="H210" s="228"/>
      <c r="I210" s="228"/>
      <c r="J210" s="231"/>
      <c r="K210" s="231"/>
      <c r="L210" s="227"/>
      <c r="M210" s="231"/>
      <c r="N210" s="228"/>
      <c r="O210" s="180"/>
    </row>
    <row r="211" spans="1:15" ht="27.75" customHeight="1" x14ac:dyDescent="0.25">
      <c r="A211" s="228"/>
      <c r="B211" s="250"/>
      <c r="C211" s="228"/>
      <c r="D211" s="228"/>
      <c r="E211" s="228"/>
      <c r="F211" s="228"/>
      <c r="G211" s="228"/>
      <c r="H211" s="228"/>
      <c r="I211" s="228"/>
      <c r="J211" s="231"/>
      <c r="K211" s="231"/>
      <c r="L211" s="227"/>
      <c r="M211" s="231"/>
      <c r="N211" s="228"/>
      <c r="O211" s="180"/>
    </row>
    <row r="212" spans="1:15" ht="15.75" x14ac:dyDescent="0.25">
      <c r="A212" s="228"/>
      <c r="B212" s="250"/>
      <c r="C212" s="228"/>
      <c r="D212" s="228"/>
      <c r="E212" s="228"/>
      <c r="F212" s="228"/>
      <c r="G212" s="228"/>
      <c r="H212" s="228"/>
      <c r="I212" s="228"/>
      <c r="J212" s="231"/>
      <c r="K212" s="231"/>
      <c r="L212" s="227"/>
      <c r="M212" s="231"/>
      <c r="N212" s="228"/>
      <c r="O212" s="180"/>
    </row>
    <row r="213" spans="1:15" ht="15.75" x14ac:dyDescent="0.25">
      <c r="A213" s="228"/>
      <c r="B213" s="250"/>
      <c r="C213" s="228"/>
      <c r="D213" s="228"/>
      <c r="E213" s="228"/>
      <c r="F213" s="228"/>
      <c r="G213" s="228"/>
      <c r="H213" s="228"/>
      <c r="I213" s="228"/>
      <c r="J213" s="231"/>
      <c r="K213" s="231"/>
      <c r="L213" s="227"/>
      <c r="M213" s="231"/>
      <c r="N213" s="228"/>
      <c r="O213" s="180"/>
    </row>
    <row r="214" spans="1:15" ht="29.25" customHeight="1" x14ac:dyDescent="0.25">
      <c r="A214" s="228"/>
      <c r="B214" s="250"/>
      <c r="C214" s="228"/>
      <c r="D214" s="228"/>
      <c r="E214" s="228"/>
      <c r="F214" s="228"/>
      <c r="G214" s="228"/>
      <c r="H214" s="228"/>
      <c r="I214" s="228"/>
      <c r="J214" s="231"/>
      <c r="K214" s="231"/>
      <c r="L214" s="227"/>
      <c r="M214" s="231"/>
      <c r="N214" s="228"/>
      <c r="O214" s="180"/>
    </row>
    <row r="215" spans="1:15" ht="15.75" x14ac:dyDescent="0.25">
      <c r="A215" s="228"/>
      <c r="B215" s="250"/>
      <c r="C215" s="228"/>
      <c r="D215" s="228"/>
      <c r="E215" s="228"/>
      <c r="F215" s="228"/>
      <c r="G215" s="228"/>
      <c r="H215" s="228"/>
      <c r="I215" s="228"/>
      <c r="J215" s="231"/>
      <c r="K215" s="231"/>
      <c r="L215" s="227"/>
      <c r="M215" s="231"/>
      <c r="N215" s="228"/>
      <c r="O215" s="180"/>
    </row>
    <row r="216" spans="1:15" ht="15.75" x14ac:dyDescent="0.25">
      <c r="A216" s="228"/>
      <c r="B216" s="250"/>
      <c r="C216" s="228"/>
      <c r="D216" s="228"/>
      <c r="E216" s="228"/>
      <c r="F216" s="228"/>
      <c r="G216" s="228"/>
      <c r="H216" s="228"/>
      <c r="I216" s="228"/>
      <c r="J216" s="231"/>
      <c r="K216" s="231"/>
      <c r="L216" s="227"/>
      <c r="M216" s="231"/>
      <c r="N216" s="228"/>
      <c r="O216" s="180"/>
    </row>
    <row r="217" spans="1:15" ht="28.5" customHeight="1" x14ac:dyDescent="0.25">
      <c r="A217" s="228"/>
      <c r="B217" s="250"/>
      <c r="C217" s="228"/>
      <c r="D217" s="228"/>
      <c r="E217" s="228"/>
      <c r="F217" s="228"/>
      <c r="G217" s="228"/>
      <c r="H217" s="228"/>
      <c r="I217" s="231"/>
      <c r="J217" s="231"/>
      <c r="K217" s="231"/>
      <c r="L217" s="227"/>
      <c r="M217" s="231"/>
      <c r="N217" s="254"/>
      <c r="O217" s="181"/>
    </row>
    <row r="218" spans="1:15" ht="29.25" customHeight="1" x14ac:dyDescent="0.25">
      <c r="A218" s="228"/>
      <c r="B218" s="264"/>
      <c r="C218" s="228"/>
      <c r="D218" s="228"/>
      <c r="E218" s="228"/>
      <c r="F218" s="228"/>
      <c r="G218" s="228"/>
      <c r="H218" s="228"/>
      <c r="I218" s="231"/>
      <c r="J218" s="231"/>
      <c r="K218" s="231"/>
      <c r="L218" s="227"/>
      <c r="M218" s="231"/>
      <c r="N218" s="254"/>
      <c r="O218" s="181"/>
    </row>
    <row r="219" spans="1:15" ht="39" customHeight="1" x14ac:dyDescent="0.25">
      <c r="A219" s="228"/>
      <c r="B219" s="264"/>
      <c r="C219" s="228"/>
      <c r="D219" s="228"/>
      <c r="E219" s="228"/>
      <c r="F219" s="228"/>
      <c r="G219" s="228"/>
      <c r="H219" s="228"/>
      <c r="I219" s="231"/>
      <c r="J219" s="231"/>
      <c r="K219" s="231"/>
      <c r="L219" s="227"/>
      <c r="M219" s="231"/>
      <c r="N219" s="254"/>
      <c r="O219" s="181"/>
    </row>
    <row r="220" spans="1:15" ht="33" customHeight="1" x14ac:dyDescent="0.25">
      <c r="A220" s="228"/>
      <c r="B220" s="250"/>
      <c r="C220" s="228"/>
      <c r="D220" s="228"/>
      <c r="E220" s="228"/>
      <c r="F220" s="228"/>
      <c r="G220" s="228"/>
      <c r="H220" s="228"/>
      <c r="I220" s="231"/>
      <c r="J220" s="231"/>
      <c r="K220" s="231"/>
      <c r="L220" s="227"/>
      <c r="M220" s="231"/>
      <c r="N220" s="254"/>
      <c r="O220" s="181"/>
    </row>
    <row r="221" spans="1:15" ht="36" customHeight="1" x14ac:dyDescent="0.25">
      <c r="A221" s="228"/>
      <c r="B221" s="250"/>
      <c r="C221" s="228"/>
      <c r="D221" s="228"/>
      <c r="E221" s="228"/>
      <c r="F221" s="228"/>
      <c r="G221" s="228"/>
      <c r="H221" s="228"/>
      <c r="I221" s="231"/>
      <c r="J221" s="231"/>
      <c r="K221" s="231"/>
      <c r="L221" s="227"/>
      <c r="M221" s="231"/>
      <c r="N221" s="254"/>
      <c r="O221" s="181"/>
    </row>
    <row r="222" spans="1:15" ht="36" customHeight="1" x14ac:dyDescent="0.25">
      <c r="A222" s="228"/>
      <c r="B222" s="250"/>
      <c r="C222" s="228"/>
      <c r="D222" s="228"/>
      <c r="E222" s="228"/>
      <c r="F222" s="228"/>
      <c r="G222" s="228"/>
      <c r="H222" s="228"/>
      <c r="I222" s="231"/>
      <c r="J222" s="231"/>
      <c r="K222" s="231"/>
      <c r="L222" s="227"/>
      <c r="M222" s="231"/>
      <c r="N222" s="254"/>
      <c r="O222" s="181"/>
    </row>
    <row r="223" spans="1:15" ht="36" customHeight="1" x14ac:dyDescent="0.25">
      <c r="A223" s="228"/>
      <c r="B223" s="250"/>
      <c r="C223" s="228"/>
      <c r="D223" s="228"/>
      <c r="E223" s="228"/>
      <c r="F223" s="228"/>
      <c r="G223" s="228"/>
      <c r="H223" s="228"/>
      <c r="I223" s="231"/>
      <c r="J223" s="231"/>
      <c r="K223" s="231"/>
      <c r="L223" s="227"/>
      <c r="M223" s="231"/>
      <c r="N223" s="254"/>
      <c r="O223" s="181"/>
    </row>
    <row r="224" spans="1:15" ht="31.5" customHeight="1" x14ac:dyDescent="0.25">
      <c r="A224" s="228"/>
      <c r="B224" s="250"/>
      <c r="C224" s="228"/>
      <c r="D224" s="228"/>
      <c r="E224" s="228"/>
      <c r="F224" s="228"/>
      <c r="G224" s="228"/>
      <c r="H224" s="228"/>
      <c r="I224" s="231"/>
      <c r="J224" s="231"/>
      <c r="K224" s="231"/>
      <c r="L224" s="227"/>
      <c r="M224" s="231"/>
      <c r="N224" s="254"/>
      <c r="O224" s="181"/>
    </row>
    <row r="225" spans="1:15" ht="39.75" customHeight="1" x14ac:dyDescent="0.25">
      <c r="A225" s="228"/>
      <c r="B225" s="250"/>
      <c r="C225" s="228"/>
      <c r="D225" s="228"/>
      <c r="E225" s="228"/>
      <c r="F225" s="228"/>
      <c r="G225" s="228"/>
      <c r="H225" s="228"/>
      <c r="I225" s="231"/>
      <c r="J225" s="231"/>
      <c r="K225" s="231"/>
      <c r="L225" s="227"/>
      <c r="M225" s="231"/>
      <c r="N225" s="254"/>
      <c r="O225" s="181"/>
    </row>
    <row r="226" spans="1:15" ht="26.25" customHeight="1" x14ac:dyDescent="0.25">
      <c r="A226" s="228"/>
      <c r="B226" s="250"/>
      <c r="C226" s="228"/>
      <c r="D226" s="228"/>
      <c r="E226" s="228"/>
      <c r="F226" s="228"/>
      <c r="G226" s="228"/>
      <c r="H226" s="228"/>
      <c r="I226" s="231"/>
      <c r="J226" s="231"/>
      <c r="K226" s="231"/>
      <c r="L226" s="227"/>
      <c r="M226" s="231"/>
      <c r="N226" s="254"/>
      <c r="O226" s="181"/>
    </row>
    <row r="227" spans="1:15" ht="15.75" x14ac:dyDescent="0.25">
      <c r="A227" s="228"/>
      <c r="B227" s="264"/>
      <c r="C227" s="228"/>
      <c r="D227" s="228"/>
      <c r="E227" s="228"/>
      <c r="F227" s="228"/>
      <c r="G227" s="228"/>
      <c r="H227" s="228"/>
      <c r="I227" s="231"/>
      <c r="J227" s="231"/>
      <c r="K227" s="231"/>
      <c r="L227" s="227"/>
      <c r="M227" s="231"/>
      <c r="N227" s="254"/>
      <c r="O227" s="181"/>
    </row>
    <row r="228" spans="1:15" ht="31.5" customHeight="1" x14ac:dyDescent="0.25">
      <c r="A228" s="228"/>
      <c r="B228" s="250"/>
      <c r="C228" s="228"/>
      <c r="D228" s="228"/>
      <c r="E228" s="228"/>
      <c r="F228" s="248"/>
      <c r="G228" s="248"/>
      <c r="H228" s="228"/>
      <c r="I228" s="231"/>
      <c r="J228" s="231"/>
      <c r="K228" s="231"/>
      <c r="L228" s="227"/>
      <c r="M228" s="231"/>
      <c r="N228" s="254"/>
      <c r="O228" s="181"/>
    </row>
    <row r="229" spans="1:15" ht="25.5" customHeight="1" x14ac:dyDescent="0.25">
      <c r="A229" s="228"/>
      <c r="B229" s="250"/>
      <c r="C229" s="228"/>
      <c r="D229" s="228"/>
      <c r="E229" s="228"/>
      <c r="F229" s="248"/>
      <c r="G229" s="248"/>
      <c r="H229" s="228"/>
      <c r="I229" s="231"/>
      <c r="J229" s="231"/>
      <c r="K229" s="231"/>
      <c r="L229" s="227"/>
      <c r="M229" s="231"/>
      <c r="N229" s="254"/>
      <c r="O229" s="181"/>
    </row>
    <row r="230" spans="1:15" ht="26.25" customHeight="1" x14ac:dyDescent="0.25">
      <c r="A230" s="228"/>
      <c r="B230" s="250"/>
      <c r="C230" s="228"/>
      <c r="D230" s="228"/>
      <c r="E230" s="228"/>
      <c r="F230" s="248"/>
      <c r="G230" s="248"/>
      <c r="H230" s="228"/>
      <c r="I230" s="231"/>
      <c r="J230" s="231"/>
      <c r="K230" s="231"/>
      <c r="L230" s="227"/>
      <c r="M230" s="231"/>
      <c r="N230" s="254"/>
      <c r="O230" s="181"/>
    </row>
    <row r="231" spans="1:15" ht="32.25" customHeight="1" x14ac:dyDescent="0.25">
      <c r="A231" s="228"/>
      <c r="B231" s="250"/>
      <c r="C231" s="228"/>
      <c r="D231" s="228"/>
      <c r="E231" s="228"/>
      <c r="F231" s="248"/>
      <c r="G231" s="248"/>
      <c r="H231" s="228"/>
      <c r="I231" s="231"/>
      <c r="J231" s="231"/>
      <c r="K231" s="231"/>
      <c r="L231" s="227"/>
      <c r="M231" s="231"/>
      <c r="N231" s="254"/>
      <c r="O231" s="181"/>
    </row>
    <row r="232" spans="1:15" ht="15.75" x14ac:dyDescent="0.25">
      <c r="A232" s="228"/>
      <c r="B232" s="250"/>
      <c r="C232" s="228"/>
      <c r="D232" s="228"/>
      <c r="E232" s="228"/>
      <c r="F232" s="228"/>
      <c r="G232" s="228"/>
      <c r="H232" s="228"/>
      <c r="I232" s="231"/>
      <c r="J232" s="231"/>
      <c r="K232" s="231"/>
      <c r="L232" s="227"/>
      <c r="M232" s="231"/>
      <c r="N232" s="254"/>
      <c r="O232" s="181"/>
    </row>
    <row r="233" spans="1:15" ht="36" customHeight="1" x14ac:dyDescent="0.25">
      <c r="A233" s="228"/>
      <c r="B233" s="250"/>
      <c r="C233" s="228"/>
      <c r="D233" s="228"/>
      <c r="E233" s="228"/>
      <c r="F233" s="248"/>
      <c r="G233" s="248"/>
      <c r="H233" s="228"/>
      <c r="I233" s="231"/>
      <c r="J233" s="231"/>
      <c r="K233" s="231"/>
      <c r="L233" s="227"/>
      <c r="M233" s="231"/>
      <c r="N233" s="254"/>
      <c r="O233" s="181"/>
    </row>
    <row r="234" spans="1:15" ht="30" customHeight="1" x14ac:dyDescent="0.25">
      <c r="A234" s="228"/>
      <c r="B234" s="250"/>
      <c r="C234" s="228"/>
      <c r="D234" s="228"/>
      <c r="E234" s="228"/>
      <c r="F234" s="248"/>
      <c r="G234" s="248"/>
      <c r="H234" s="228"/>
      <c r="I234" s="231"/>
      <c r="J234" s="231"/>
      <c r="K234" s="231"/>
      <c r="L234" s="227"/>
      <c r="M234" s="231"/>
      <c r="N234" s="254"/>
      <c r="O234" s="181"/>
    </row>
    <row r="235" spans="1:15" ht="15.75" x14ac:dyDescent="0.25">
      <c r="A235" s="228"/>
      <c r="B235" s="264"/>
      <c r="C235" s="228"/>
      <c r="D235" s="228"/>
      <c r="E235" s="228"/>
      <c r="F235" s="228"/>
      <c r="G235" s="228"/>
      <c r="H235" s="228"/>
      <c r="I235" s="231"/>
      <c r="J235" s="231"/>
      <c r="K235" s="231"/>
      <c r="L235" s="227"/>
      <c r="M235" s="231"/>
      <c r="N235" s="254"/>
      <c r="O235" s="181"/>
    </row>
    <row r="236" spans="1:15" ht="15.75" x14ac:dyDescent="0.25">
      <c r="A236" s="228"/>
      <c r="B236" s="250"/>
      <c r="C236" s="228"/>
      <c r="D236" s="228"/>
      <c r="E236" s="228"/>
      <c r="F236" s="228"/>
      <c r="G236" s="228"/>
      <c r="H236" s="228"/>
      <c r="I236" s="231"/>
      <c r="J236" s="231"/>
      <c r="K236" s="231"/>
      <c r="L236" s="227"/>
      <c r="M236" s="231"/>
      <c r="N236" s="254"/>
      <c r="O236" s="181"/>
    </row>
    <row r="237" spans="1:15" ht="15.75" x14ac:dyDescent="0.25">
      <c r="A237" s="228"/>
      <c r="B237" s="250"/>
      <c r="C237" s="228"/>
      <c r="D237" s="228"/>
      <c r="E237" s="228"/>
      <c r="F237" s="228"/>
      <c r="G237" s="228"/>
      <c r="H237" s="228"/>
      <c r="I237" s="231"/>
      <c r="J237" s="231"/>
      <c r="K237" s="231"/>
      <c r="L237" s="227"/>
      <c r="M237" s="231"/>
      <c r="N237" s="254"/>
      <c r="O237" s="181"/>
    </row>
    <row r="238" spans="1:15" ht="15.75" x14ac:dyDescent="0.25">
      <c r="A238" s="228"/>
      <c r="B238" s="250"/>
      <c r="C238" s="228"/>
      <c r="D238" s="228"/>
      <c r="E238" s="228"/>
      <c r="F238" s="228"/>
      <c r="G238" s="228"/>
      <c r="H238" s="228"/>
      <c r="I238" s="231"/>
      <c r="J238" s="231"/>
      <c r="K238" s="231"/>
      <c r="L238" s="227"/>
      <c r="M238" s="231"/>
      <c r="N238" s="254"/>
      <c r="O238" s="181"/>
    </row>
    <row r="239" spans="1:15" ht="24" customHeight="1" x14ac:dyDescent="0.25">
      <c r="A239" s="228"/>
      <c r="B239" s="228"/>
      <c r="C239" s="228"/>
      <c r="D239" s="228"/>
      <c r="E239" s="228"/>
      <c r="F239" s="228"/>
      <c r="G239" s="228"/>
      <c r="H239" s="228"/>
      <c r="I239" s="231"/>
      <c r="J239" s="231"/>
      <c r="K239" s="231"/>
      <c r="L239" s="227"/>
      <c r="M239" s="231"/>
      <c r="N239" s="254"/>
      <c r="O239" s="181"/>
    </row>
    <row r="240" spans="1:15" ht="24" customHeight="1" x14ac:dyDescent="0.25">
      <c r="A240" s="228"/>
      <c r="B240" s="169"/>
      <c r="C240" s="169"/>
      <c r="D240" s="169"/>
      <c r="E240" s="169"/>
      <c r="F240" s="169"/>
      <c r="G240" s="169"/>
      <c r="H240" s="169"/>
      <c r="I240" s="171"/>
      <c r="J240" s="171"/>
      <c r="K240" s="171"/>
      <c r="L240" s="172"/>
      <c r="M240" s="171"/>
      <c r="N240" s="263"/>
      <c r="O240" s="181"/>
    </row>
    <row r="241" spans="1:15" ht="24" customHeight="1" x14ac:dyDescent="0.25">
      <c r="A241" s="228"/>
      <c r="B241" s="169"/>
      <c r="C241" s="169"/>
      <c r="D241" s="169"/>
      <c r="E241" s="169"/>
      <c r="F241" s="169"/>
      <c r="G241" s="169"/>
      <c r="H241" s="169"/>
      <c r="I241" s="171"/>
      <c r="J241" s="171"/>
      <c r="K241" s="171"/>
      <c r="L241" s="172"/>
      <c r="M241" s="171"/>
      <c r="N241" s="263"/>
      <c r="O241" s="181"/>
    </row>
    <row r="242" spans="1:15" ht="24" customHeight="1" x14ac:dyDescent="0.25">
      <c r="A242" s="228"/>
      <c r="B242" s="169"/>
      <c r="C242" s="169"/>
      <c r="D242" s="169"/>
      <c r="E242" s="169"/>
      <c r="F242" s="169"/>
      <c r="G242" s="169"/>
      <c r="H242" s="169"/>
      <c r="I242" s="171"/>
      <c r="J242" s="171"/>
      <c r="K242" s="171"/>
      <c r="L242" s="172"/>
      <c r="M242" s="171"/>
      <c r="N242" s="263"/>
      <c r="O242" s="181"/>
    </row>
    <row r="243" spans="1:15" ht="24" customHeight="1" x14ac:dyDescent="0.25">
      <c r="A243" s="228"/>
      <c r="B243" s="169"/>
      <c r="C243" s="169"/>
      <c r="D243" s="169"/>
      <c r="E243" s="169"/>
      <c r="F243" s="169"/>
      <c r="G243" s="169"/>
      <c r="H243" s="169"/>
      <c r="I243" s="171"/>
      <c r="J243" s="171"/>
      <c r="K243" s="171"/>
      <c r="L243" s="172"/>
      <c r="M243" s="171"/>
      <c r="N243" s="263"/>
      <c r="O243" s="181"/>
    </row>
    <row r="244" spans="1:15" ht="15.75" customHeight="1" x14ac:dyDescent="0.25">
      <c r="A244" s="228"/>
      <c r="B244" s="250"/>
      <c r="C244" s="228"/>
      <c r="D244" s="228"/>
      <c r="E244" s="228"/>
      <c r="F244" s="248"/>
      <c r="G244" s="248"/>
      <c r="H244" s="228"/>
      <c r="I244" s="231"/>
      <c r="J244" s="231"/>
      <c r="K244" s="231"/>
      <c r="L244" s="227"/>
      <c r="M244" s="231"/>
      <c r="N244" s="254"/>
      <c r="O244" s="181"/>
    </row>
    <row r="245" spans="1:15" ht="15.75" customHeight="1" x14ac:dyDescent="0.25">
      <c r="A245" s="345" t="s">
        <v>323</v>
      </c>
      <c r="B245" s="328"/>
      <c r="C245" s="328"/>
      <c r="D245" s="328"/>
      <c r="E245" s="328"/>
      <c r="F245" s="328"/>
      <c r="G245" s="328"/>
      <c r="H245" s="328"/>
      <c r="I245" s="328"/>
      <c r="J245" s="328"/>
      <c r="K245" s="328"/>
      <c r="L245" s="328"/>
      <c r="M245" s="328"/>
      <c r="N245" s="328"/>
    </row>
    <row r="246" spans="1:15" ht="28.5" customHeight="1" x14ac:dyDescent="0.25">
      <c r="A246" s="329" t="s">
        <v>324</v>
      </c>
      <c r="B246" s="328"/>
      <c r="C246" s="328"/>
      <c r="D246" s="328"/>
      <c r="E246" s="328"/>
      <c r="F246" s="328"/>
      <c r="G246" s="328"/>
      <c r="H246" s="328"/>
      <c r="I246" s="328"/>
      <c r="J246" s="328"/>
      <c r="K246" s="328"/>
      <c r="L246" s="328"/>
      <c r="M246" s="328"/>
      <c r="N246" s="328"/>
    </row>
    <row r="247" spans="1:15" ht="15.75" customHeight="1" x14ac:dyDescent="0.25">
      <c r="A247" s="329" t="s">
        <v>325</v>
      </c>
      <c r="B247" s="328"/>
      <c r="C247" s="328"/>
      <c r="D247" s="328"/>
      <c r="E247" s="328"/>
      <c r="F247" s="328"/>
      <c r="G247" s="328"/>
      <c r="H247" s="328"/>
      <c r="I247" s="328"/>
      <c r="J247" s="328"/>
      <c r="K247" s="328"/>
      <c r="L247" s="328"/>
      <c r="M247" s="328"/>
      <c r="N247" s="328"/>
    </row>
    <row r="248" spans="1:15" ht="18.75" customHeight="1" x14ac:dyDescent="0.25">
      <c r="A248" s="327" t="s">
        <v>326</v>
      </c>
      <c r="B248" s="328"/>
      <c r="C248" s="328"/>
      <c r="D248" s="328"/>
      <c r="E248" s="328"/>
      <c r="F248" s="328"/>
      <c r="G248" s="328"/>
      <c r="H248" s="328"/>
      <c r="I248" s="328"/>
      <c r="J248" s="328"/>
      <c r="K248" s="328"/>
      <c r="L248" s="328"/>
      <c r="M248" s="328"/>
      <c r="N248" s="328"/>
    </row>
    <row r="249" spans="1:15" ht="15.75" customHeight="1" x14ac:dyDescent="0.25">
      <c r="A249" s="329" t="s">
        <v>327</v>
      </c>
      <c r="B249" s="328"/>
      <c r="C249" s="328"/>
      <c r="D249" s="328"/>
      <c r="E249" s="328"/>
      <c r="F249" s="328"/>
      <c r="G249" s="328"/>
      <c r="H249" s="328"/>
      <c r="I249" s="328"/>
      <c r="J249" s="328"/>
      <c r="K249" s="328"/>
      <c r="L249" s="328"/>
      <c r="M249" s="328"/>
      <c r="N249" s="328"/>
    </row>
    <row r="250" spans="1:15" ht="15.75" customHeight="1" x14ac:dyDescent="0.25">
      <c r="A250" s="329" t="s">
        <v>328</v>
      </c>
      <c r="B250" s="328"/>
      <c r="C250" s="328"/>
      <c r="D250" s="328"/>
      <c r="E250" s="328"/>
      <c r="F250" s="328"/>
      <c r="G250" s="328"/>
      <c r="H250" s="328"/>
      <c r="I250" s="328"/>
      <c r="J250" s="328"/>
      <c r="K250" s="328"/>
      <c r="L250" s="328"/>
      <c r="M250" s="328"/>
      <c r="N250" s="328"/>
    </row>
    <row r="251" spans="1:15" ht="14.25" customHeight="1" x14ac:dyDescent="0.25">
      <c r="A251" s="329" t="s">
        <v>329</v>
      </c>
      <c r="B251" s="328"/>
      <c r="C251" s="328"/>
      <c r="D251" s="328"/>
      <c r="E251" s="328"/>
      <c r="F251" s="328"/>
      <c r="G251" s="328"/>
      <c r="H251" s="328"/>
      <c r="I251" s="328"/>
      <c r="J251" s="328"/>
      <c r="K251" s="328"/>
      <c r="L251" s="328"/>
      <c r="M251" s="328"/>
      <c r="N251" s="328"/>
    </row>
    <row r="252" spans="1:15" ht="15.75" customHeight="1" x14ac:dyDescent="0.25">
      <c r="A252" s="329" t="s">
        <v>330</v>
      </c>
      <c r="B252" s="328"/>
      <c r="C252" s="328"/>
      <c r="D252" s="328"/>
      <c r="E252" s="328"/>
      <c r="F252" s="328"/>
      <c r="G252" s="328"/>
      <c r="H252" s="328"/>
      <c r="I252" s="328"/>
      <c r="J252" s="328"/>
      <c r="K252" s="328"/>
      <c r="L252" s="328"/>
      <c r="M252" s="328"/>
      <c r="N252" s="328"/>
    </row>
    <row r="253" spans="1:15" ht="15.75" customHeight="1" x14ac:dyDescent="0.25">
      <c r="A253" s="329" t="s">
        <v>331</v>
      </c>
      <c r="B253" s="328"/>
      <c r="C253" s="328"/>
      <c r="D253" s="328"/>
      <c r="E253" s="328"/>
      <c r="F253" s="328"/>
      <c r="G253" s="328"/>
      <c r="H253" s="328"/>
      <c r="I253" s="328"/>
      <c r="J253" s="328"/>
      <c r="K253" s="328"/>
      <c r="L253" s="328"/>
      <c r="M253" s="328"/>
      <c r="N253" s="328"/>
    </row>
    <row r="254" spans="1:15" ht="15.75" customHeight="1" x14ac:dyDescent="0.25">
      <c r="A254" s="329" t="s">
        <v>332</v>
      </c>
      <c r="B254" s="328"/>
      <c r="C254" s="328"/>
      <c r="D254" s="328"/>
      <c r="E254" s="328"/>
      <c r="F254" s="328"/>
      <c r="G254" s="328"/>
      <c r="H254" s="328"/>
      <c r="I254" s="328"/>
      <c r="J254" s="328"/>
      <c r="K254" s="328"/>
      <c r="L254" s="328"/>
      <c r="M254" s="328"/>
      <c r="N254" s="328"/>
    </row>
    <row r="255" spans="1:15" ht="15.75" customHeight="1" x14ac:dyDescent="0.25">
      <c r="A255" s="272" t="s">
        <v>1488</v>
      </c>
    </row>
    <row r="256" spans="1:15" ht="15.75" customHeight="1" x14ac:dyDescent="0.25">
      <c r="A256" s="329" t="s">
        <v>1489</v>
      </c>
      <c r="B256" s="328"/>
      <c r="C256" s="328"/>
      <c r="D256" s="328"/>
      <c r="E256" s="328"/>
      <c r="F256" s="328"/>
      <c r="G256" s="328"/>
      <c r="H256" s="328"/>
      <c r="I256" s="328"/>
      <c r="J256" s="328"/>
      <c r="K256" s="328"/>
      <c r="L256" s="328"/>
      <c r="M256" s="328"/>
      <c r="N256" s="328"/>
    </row>
    <row r="257" spans="1:14" ht="15.75" customHeight="1" x14ac:dyDescent="0.25">
      <c r="A257" s="272" t="s">
        <v>1482</v>
      </c>
    </row>
    <row r="258" spans="1:14" ht="15.75" customHeight="1" x14ac:dyDescent="0.25">
      <c r="A258" s="272" t="s">
        <v>1483</v>
      </c>
    </row>
    <row r="259" spans="1:14" ht="15.75" customHeight="1" x14ac:dyDescent="0.25">
      <c r="A259" s="327" t="s">
        <v>1484</v>
      </c>
      <c r="B259" s="328"/>
      <c r="C259" s="328"/>
      <c r="D259" s="328"/>
      <c r="E259" s="328"/>
      <c r="F259" s="328"/>
      <c r="G259" s="328"/>
      <c r="H259" s="328"/>
      <c r="I259" s="328"/>
      <c r="J259" s="328"/>
      <c r="K259" s="328"/>
      <c r="L259" s="328"/>
      <c r="M259" s="328"/>
      <c r="N259" s="328"/>
    </row>
    <row r="260" spans="1:14" ht="15.75" customHeight="1" x14ac:dyDescent="0.25">
      <c r="A260" s="327" t="s">
        <v>1484</v>
      </c>
      <c r="B260" s="328"/>
      <c r="C260" s="328"/>
      <c r="D260" s="328"/>
      <c r="E260" s="328"/>
      <c r="F260" s="328"/>
      <c r="G260" s="328"/>
      <c r="H260" s="328"/>
      <c r="I260" s="328"/>
      <c r="J260" s="328"/>
      <c r="K260" s="328"/>
      <c r="L260" s="328"/>
      <c r="M260" s="328"/>
      <c r="N260" s="328"/>
    </row>
    <row r="261" spans="1:14" ht="15.75" customHeight="1" x14ac:dyDescent="0.25">
      <c r="A261" s="272"/>
    </row>
    <row r="262" spans="1:14" ht="15.75" customHeight="1" x14ac:dyDescent="0.25">
      <c r="A262" s="329" t="s">
        <v>1485</v>
      </c>
      <c r="B262" s="328"/>
      <c r="C262" s="328"/>
      <c r="D262" s="328"/>
      <c r="E262" s="328"/>
      <c r="F262" s="328"/>
      <c r="G262" s="328"/>
      <c r="H262" s="328"/>
      <c r="I262" s="328"/>
      <c r="J262" s="328"/>
      <c r="K262" s="328"/>
      <c r="L262" s="328"/>
      <c r="M262" s="328"/>
      <c r="N262" s="328"/>
    </row>
    <row r="263" spans="1:14" ht="15.75" customHeight="1" x14ac:dyDescent="0.25">
      <c r="A263" s="327" t="s">
        <v>1486</v>
      </c>
      <c r="B263" s="328"/>
      <c r="C263" s="328"/>
      <c r="D263" s="328"/>
      <c r="E263" s="328"/>
      <c r="F263" s="328"/>
      <c r="G263" s="328"/>
      <c r="H263" s="328"/>
      <c r="I263" s="328"/>
      <c r="J263" s="328"/>
      <c r="K263" s="328"/>
      <c r="L263" s="328"/>
      <c r="M263" s="328"/>
      <c r="N263" s="328"/>
    </row>
    <row r="264" spans="1:14" ht="15.75" customHeight="1" x14ac:dyDescent="0.25">
      <c r="A264" s="327" t="s">
        <v>1487</v>
      </c>
      <c r="B264" s="327"/>
      <c r="C264" s="327"/>
      <c r="D264" s="327"/>
      <c r="E264" s="327"/>
      <c r="F264" s="327"/>
      <c r="G264" s="327"/>
      <c r="H264" s="327"/>
      <c r="I264" s="327"/>
      <c r="J264" s="327"/>
      <c r="K264" s="327"/>
      <c r="L264" s="327"/>
      <c r="M264" s="327"/>
      <c r="N264" s="327"/>
    </row>
    <row r="265" spans="1:14" ht="15.75" customHeight="1" x14ac:dyDescent="0.25">
      <c r="A265" s="329" t="s">
        <v>1443</v>
      </c>
      <c r="B265" s="328"/>
      <c r="C265" s="328"/>
      <c r="D265" s="328"/>
      <c r="E265" s="328"/>
      <c r="F265" s="328"/>
      <c r="G265" s="328"/>
      <c r="H265" s="328"/>
      <c r="I265" s="328"/>
      <c r="J265" s="328"/>
      <c r="K265" s="328"/>
      <c r="L265" s="328"/>
      <c r="M265" s="328"/>
      <c r="N265" s="328"/>
    </row>
    <row r="266" spans="1:14" ht="15.75" customHeight="1" x14ac:dyDescent="0.25">
      <c r="A266" s="327" t="s">
        <v>341</v>
      </c>
      <c r="B266" s="328"/>
      <c r="C266" s="328"/>
      <c r="D266" s="328"/>
      <c r="E266" s="328"/>
      <c r="F266" s="328"/>
      <c r="G266" s="328"/>
      <c r="H266" s="328"/>
      <c r="I266" s="328"/>
      <c r="J266" s="328"/>
      <c r="K266" s="328"/>
      <c r="L266" s="328"/>
      <c r="M266" s="328"/>
      <c r="N266" s="328"/>
    </row>
    <row r="267" spans="1:14" ht="15.75" customHeight="1" x14ac:dyDescent="0.25"/>
    <row r="268" spans="1:14" ht="15.75" customHeight="1" x14ac:dyDescent="0.25"/>
    <row r="269" spans="1:14" ht="15.75" customHeight="1" x14ac:dyDescent="0.25"/>
    <row r="270" spans="1:14" ht="15.75" customHeight="1" x14ac:dyDescent="0.25"/>
    <row r="271" spans="1:14" ht="15.75" customHeight="1" x14ac:dyDescent="0.25"/>
    <row r="272" spans="1:14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</sheetData>
  <mergeCells count="30">
    <mergeCell ref="N6:O6"/>
    <mergeCell ref="A248:N248"/>
    <mergeCell ref="A6:B6"/>
    <mergeCell ref="M3:O3"/>
    <mergeCell ref="A262:N262"/>
    <mergeCell ref="C1:L3"/>
    <mergeCell ref="A1:B3"/>
    <mergeCell ref="A245:N245"/>
    <mergeCell ref="A246:N246"/>
    <mergeCell ref="A247:N247"/>
    <mergeCell ref="A5:I5"/>
    <mergeCell ref="J5:M5"/>
    <mergeCell ref="C6:I6"/>
    <mergeCell ref="J6:M6"/>
    <mergeCell ref="M1:O1"/>
    <mergeCell ref="M2:O2"/>
    <mergeCell ref="N5:O5"/>
    <mergeCell ref="A266:N266"/>
    <mergeCell ref="A249:N249"/>
    <mergeCell ref="A250:N250"/>
    <mergeCell ref="A251:N251"/>
    <mergeCell ref="A252:N252"/>
    <mergeCell ref="A253:N253"/>
    <mergeCell ref="A254:N254"/>
    <mergeCell ref="A256:N256"/>
    <mergeCell ref="A259:N259"/>
    <mergeCell ref="A264:N264"/>
    <mergeCell ref="A265:N265"/>
    <mergeCell ref="A263:N263"/>
    <mergeCell ref="A260:N260"/>
  </mergeCells>
  <phoneticPr fontId="35" type="noConversion"/>
  <dataValidations disablePrompts="1" count="2">
    <dataValidation type="list" allowBlank="1" showInputMessage="1" showErrorMessage="1" sqref="M8:M244" xr:uid="{2C0FEF48-1100-4BE7-985F-35F16E867C95}">
      <formula1>ESTADOS_DOCUMENTOS</formula1>
    </dataValidation>
    <dataValidation type="list" allowBlank="1" showInputMessage="1" showErrorMessage="1" sqref="I8:I244" xr:uid="{750C7A33-DA96-4A9D-AACE-D866461855B1}">
      <formula1>ESTADOS_OPERACION</formula1>
    </dataValidation>
  </dataValidations>
  <pageMargins left="0.70866141732283472" right="0.70866141732283472" top="0.74803149606299213" bottom="0.74803149606299213" header="0" footer="0"/>
  <pageSetup paperSize="127" scale="37" fitToHeight="18" orientation="landscape" r:id="rId1"/>
  <rowBreaks count="4" manualBreakCount="4">
    <brk id="54" man="1"/>
    <brk id="64" man="1"/>
    <brk id="97" man="1"/>
    <brk id="19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33ED9-70EC-407C-AF6B-7015068D0EC2}">
  <sheetPr codeName="Hoja5"/>
  <dimension ref="B2:D8"/>
  <sheetViews>
    <sheetView workbookViewId="0">
      <selection activeCell="B16" sqref="B16"/>
    </sheetView>
  </sheetViews>
  <sheetFormatPr baseColWidth="10" defaultColWidth="11" defaultRowHeight="14.25" x14ac:dyDescent="0.2"/>
  <cols>
    <col min="2" max="2" width="27" customWidth="1"/>
    <col min="4" max="4" width="26.25" customWidth="1"/>
  </cols>
  <sheetData>
    <row r="2" spans="2:4" x14ac:dyDescent="0.2">
      <c r="B2" t="s">
        <v>342</v>
      </c>
      <c r="D2" t="s">
        <v>343</v>
      </c>
    </row>
    <row r="3" spans="2:4" x14ac:dyDescent="0.2">
      <c r="B3" t="s">
        <v>234</v>
      </c>
      <c r="D3" t="s">
        <v>33</v>
      </c>
    </row>
    <row r="4" spans="2:4" x14ac:dyDescent="0.2">
      <c r="B4" t="s">
        <v>245</v>
      </c>
      <c r="D4" t="s">
        <v>27</v>
      </c>
    </row>
    <row r="5" spans="2:4" x14ac:dyDescent="0.2">
      <c r="B5" t="s">
        <v>344</v>
      </c>
    </row>
    <row r="6" spans="2:4" x14ac:dyDescent="0.2">
      <c r="B6" t="s">
        <v>178</v>
      </c>
    </row>
    <row r="7" spans="2:4" x14ac:dyDescent="0.2">
      <c r="B7" t="s">
        <v>168</v>
      </c>
    </row>
    <row r="8" spans="2:4" x14ac:dyDescent="0.2">
      <c r="B8" t="s">
        <v>255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5C66E-01CE-44AA-92C9-ADD8C07295F1}">
  <sheetPr codeName="Hoja6"/>
  <dimension ref="A3:A222"/>
  <sheetViews>
    <sheetView topLeftCell="A10" workbookViewId="0">
      <selection sqref="A1:XFD1048576"/>
    </sheetView>
  </sheetViews>
  <sheetFormatPr baseColWidth="10" defaultColWidth="11" defaultRowHeight="14.25" x14ac:dyDescent="0.2"/>
  <cols>
    <col min="1" max="1" width="113.5" bestFit="1" customWidth="1"/>
  </cols>
  <sheetData>
    <row r="3" spans="1:1" x14ac:dyDescent="0.2">
      <c r="A3" s="106" t="s">
        <v>39</v>
      </c>
    </row>
    <row r="4" spans="1:1" x14ac:dyDescent="0.2">
      <c r="A4" s="107" t="s">
        <v>43</v>
      </c>
    </row>
    <row r="5" spans="1:1" x14ac:dyDescent="0.2">
      <c r="A5" s="113" t="s">
        <v>345</v>
      </c>
    </row>
    <row r="6" spans="1:1" x14ac:dyDescent="0.2">
      <c r="A6" s="109" t="s">
        <v>346</v>
      </c>
    </row>
    <row r="7" spans="1:1" x14ac:dyDescent="0.2">
      <c r="A7" s="111" t="s">
        <v>347</v>
      </c>
    </row>
    <row r="8" spans="1:1" x14ac:dyDescent="0.2">
      <c r="A8" s="112" t="s">
        <v>348</v>
      </c>
    </row>
    <row r="9" spans="1:1" x14ac:dyDescent="0.2">
      <c r="A9" s="109" t="s">
        <v>349</v>
      </c>
    </row>
    <row r="10" spans="1:1" x14ac:dyDescent="0.2">
      <c r="A10" s="111" t="s">
        <v>350</v>
      </c>
    </row>
    <row r="11" spans="1:1" x14ac:dyDescent="0.2">
      <c r="A11" s="112" t="s">
        <v>167</v>
      </c>
    </row>
    <row r="12" spans="1:1" x14ac:dyDescent="0.2">
      <c r="A12" s="109" t="s">
        <v>351</v>
      </c>
    </row>
    <row r="13" spans="1:1" x14ac:dyDescent="0.2">
      <c r="A13" s="111" t="s">
        <v>352</v>
      </c>
    </row>
    <row r="14" spans="1:1" x14ac:dyDescent="0.2">
      <c r="A14" s="112" t="s">
        <v>169</v>
      </c>
    </row>
    <row r="15" spans="1:1" x14ac:dyDescent="0.2">
      <c r="A15" s="109" t="s">
        <v>353</v>
      </c>
    </row>
    <row r="16" spans="1:1" x14ac:dyDescent="0.2">
      <c r="A16" s="111" t="s">
        <v>354</v>
      </c>
    </row>
    <row r="17" spans="1:1" x14ac:dyDescent="0.2">
      <c r="A17" s="112" t="s">
        <v>355</v>
      </c>
    </row>
    <row r="18" spans="1:1" x14ac:dyDescent="0.2">
      <c r="A18" s="109" t="s">
        <v>356</v>
      </c>
    </row>
    <row r="19" spans="1:1" x14ac:dyDescent="0.2">
      <c r="A19" s="111" t="s">
        <v>357</v>
      </c>
    </row>
    <row r="20" spans="1:1" x14ac:dyDescent="0.2">
      <c r="A20" s="112" t="s">
        <v>358</v>
      </c>
    </row>
    <row r="21" spans="1:1" x14ac:dyDescent="0.2">
      <c r="A21" s="109" t="s">
        <v>359</v>
      </c>
    </row>
    <row r="22" spans="1:1" x14ac:dyDescent="0.2">
      <c r="A22" s="111" t="s">
        <v>360</v>
      </c>
    </row>
    <row r="23" spans="1:1" x14ac:dyDescent="0.2">
      <c r="A23" s="112" t="s">
        <v>253</v>
      </c>
    </row>
    <row r="24" spans="1:1" x14ac:dyDescent="0.2">
      <c r="A24" s="109" t="s">
        <v>361</v>
      </c>
    </row>
    <row r="25" spans="1:1" x14ac:dyDescent="0.2">
      <c r="A25" s="111" t="s">
        <v>362</v>
      </c>
    </row>
    <row r="26" spans="1:1" x14ac:dyDescent="0.2">
      <c r="A26" s="112" t="s">
        <v>253</v>
      </c>
    </row>
    <row r="27" spans="1:1" x14ac:dyDescent="0.2">
      <c r="A27" s="107" t="s">
        <v>116</v>
      </c>
    </row>
    <row r="28" spans="1:1" x14ac:dyDescent="0.2">
      <c r="A28" s="113" t="s">
        <v>363</v>
      </c>
    </row>
    <row r="29" spans="1:1" x14ac:dyDescent="0.2">
      <c r="A29" s="109" t="s">
        <v>364</v>
      </c>
    </row>
    <row r="30" spans="1:1" x14ac:dyDescent="0.2">
      <c r="A30" s="111" t="s">
        <v>365</v>
      </c>
    </row>
    <row r="31" spans="1:1" x14ac:dyDescent="0.2">
      <c r="A31" s="112" t="s">
        <v>167</v>
      </c>
    </row>
    <row r="32" spans="1:1" x14ac:dyDescent="0.2">
      <c r="A32" s="109" t="s">
        <v>366</v>
      </c>
    </row>
    <row r="33" spans="1:1" x14ac:dyDescent="0.2">
      <c r="A33" s="111" t="s">
        <v>367</v>
      </c>
    </row>
    <row r="34" spans="1:1" x14ac:dyDescent="0.2">
      <c r="A34" s="112" t="s">
        <v>167</v>
      </c>
    </row>
    <row r="35" spans="1:1" x14ac:dyDescent="0.2">
      <c r="A35" s="109" t="s">
        <v>368</v>
      </c>
    </row>
    <row r="36" spans="1:1" x14ac:dyDescent="0.2">
      <c r="A36" s="111" t="s">
        <v>369</v>
      </c>
    </row>
    <row r="37" spans="1:1" x14ac:dyDescent="0.2">
      <c r="A37" s="112" t="s">
        <v>167</v>
      </c>
    </row>
    <row r="38" spans="1:1" x14ac:dyDescent="0.2">
      <c r="A38" s="109" t="s">
        <v>370</v>
      </c>
    </row>
    <row r="39" spans="1:1" x14ac:dyDescent="0.2">
      <c r="A39" s="111" t="s">
        <v>371</v>
      </c>
    </row>
    <row r="40" spans="1:1" x14ac:dyDescent="0.2">
      <c r="A40" s="112" t="s">
        <v>253</v>
      </c>
    </row>
    <row r="41" spans="1:1" x14ac:dyDescent="0.2">
      <c r="A41" s="109" t="s">
        <v>372</v>
      </c>
    </row>
    <row r="42" spans="1:1" x14ac:dyDescent="0.2">
      <c r="A42" s="111" t="s">
        <v>373</v>
      </c>
    </row>
    <row r="43" spans="1:1" x14ac:dyDescent="0.2">
      <c r="A43" s="112" t="s">
        <v>167</v>
      </c>
    </row>
    <row r="44" spans="1:1" x14ac:dyDescent="0.2">
      <c r="A44" s="109" t="s">
        <v>374</v>
      </c>
    </row>
    <row r="45" spans="1:1" x14ac:dyDescent="0.2">
      <c r="A45" s="111" t="s">
        <v>375</v>
      </c>
    </row>
    <row r="46" spans="1:1" x14ac:dyDescent="0.2">
      <c r="A46" s="112" t="s">
        <v>167</v>
      </c>
    </row>
    <row r="47" spans="1:1" x14ac:dyDescent="0.2">
      <c r="A47" s="109" t="s">
        <v>376</v>
      </c>
    </row>
    <row r="48" spans="1:1" x14ac:dyDescent="0.2">
      <c r="A48" s="111" t="s">
        <v>377</v>
      </c>
    </row>
    <row r="49" spans="1:1" x14ac:dyDescent="0.2">
      <c r="A49" s="112" t="s">
        <v>167</v>
      </c>
    </row>
    <row r="50" spans="1:1" x14ac:dyDescent="0.2">
      <c r="A50" s="109" t="s">
        <v>378</v>
      </c>
    </row>
    <row r="51" spans="1:1" x14ac:dyDescent="0.2">
      <c r="A51" s="111" t="s">
        <v>379</v>
      </c>
    </row>
    <row r="52" spans="1:1" x14ac:dyDescent="0.2">
      <c r="A52" s="112" t="s">
        <v>176</v>
      </c>
    </row>
    <row r="53" spans="1:1" x14ac:dyDescent="0.2">
      <c r="A53" s="109" t="s">
        <v>380</v>
      </c>
    </row>
    <row r="54" spans="1:1" x14ac:dyDescent="0.2">
      <c r="A54" s="111" t="s">
        <v>381</v>
      </c>
    </row>
    <row r="55" spans="1:1" x14ac:dyDescent="0.2">
      <c r="A55" s="112" t="s">
        <v>167</v>
      </c>
    </row>
    <row r="56" spans="1:1" x14ac:dyDescent="0.2">
      <c r="A56" s="109" t="s">
        <v>382</v>
      </c>
    </row>
    <row r="57" spans="1:1" x14ac:dyDescent="0.2">
      <c r="A57" s="111" t="s">
        <v>383</v>
      </c>
    </row>
    <row r="58" spans="1:1" x14ac:dyDescent="0.2">
      <c r="A58" s="112" t="s">
        <v>167</v>
      </c>
    </row>
    <row r="59" spans="1:1" x14ac:dyDescent="0.2">
      <c r="A59" s="109" t="s">
        <v>384</v>
      </c>
    </row>
    <row r="60" spans="1:1" x14ac:dyDescent="0.2">
      <c r="A60" s="111" t="s">
        <v>385</v>
      </c>
    </row>
    <row r="61" spans="1:1" x14ac:dyDescent="0.2">
      <c r="A61" s="112" t="s">
        <v>167</v>
      </c>
    </row>
    <row r="62" spans="1:1" x14ac:dyDescent="0.2">
      <c r="A62" s="109" t="s">
        <v>386</v>
      </c>
    </row>
    <row r="63" spans="1:1" x14ac:dyDescent="0.2">
      <c r="A63" s="111" t="s">
        <v>387</v>
      </c>
    </row>
    <row r="64" spans="1:1" x14ac:dyDescent="0.2">
      <c r="A64" s="112" t="s">
        <v>167</v>
      </c>
    </row>
    <row r="65" spans="1:1" x14ac:dyDescent="0.2">
      <c r="A65" s="109" t="s">
        <v>388</v>
      </c>
    </row>
    <row r="66" spans="1:1" x14ac:dyDescent="0.2">
      <c r="A66" s="111" t="s">
        <v>389</v>
      </c>
    </row>
    <row r="67" spans="1:1" x14ac:dyDescent="0.2">
      <c r="A67" s="112" t="s">
        <v>390</v>
      </c>
    </row>
    <row r="68" spans="1:1" x14ac:dyDescent="0.2">
      <c r="A68" s="109" t="s">
        <v>391</v>
      </c>
    </row>
    <row r="69" spans="1:1" x14ac:dyDescent="0.2">
      <c r="A69" s="111" t="s">
        <v>392</v>
      </c>
    </row>
    <row r="70" spans="1:1" x14ac:dyDescent="0.2">
      <c r="A70" s="112" t="s">
        <v>390</v>
      </c>
    </row>
    <row r="71" spans="1:1" x14ac:dyDescent="0.2">
      <c r="A71" s="109" t="s">
        <v>393</v>
      </c>
    </row>
    <row r="72" spans="1:1" x14ac:dyDescent="0.2">
      <c r="A72" s="111" t="s">
        <v>394</v>
      </c>
    </row>
    <row r="73" spans="1:1" x14ac:dyDescent="0.2">
      <c r="A73" s="112" t="s">
        <v>253</v>
      </c>
    </row>
    <row r="74" spans="1:1" x14ac:dyDescent="0.2">
      <c r="A74" s="109" t="s">
        <v>395</v>
      </c>
    </row>
    <row r="75" spans="1:1" x14ac:dyDescent="0.2">
      <c r="A75" s="111" t="s">
        <v>396</v>
      </c>
    </row>
    <row r="76" spans="1:1" x14ac:dyDescent="0.2">
      <c r="A76" s="112" t="s">
        <v>253</v>
      </c>
    </row>
    <row r="77" spans="1:1" x14ac:dyDescent="0.2">
      <c r="A77" s="109" t="s">
        <v>397</v>
      </c>
    </row>
    <row r="78" spans="1:1" x14ac:dyDescent="0.2">
      <c r="A78" s="111" t="s">
        <v>398</v>
      </c>
    </row>
    <row r="79" spans="1:1" x14ac:dyDescent="0.2">
      <c r="A79" s="112" t="s">
        <v>167</v>
      </c>
    </row>
    <row r="80" spans="1:1" x14ac:dyDescent="0.2">
      <c r="A80" s="109" t="s">
        <v>399</v>
      </c>
    </row>
    <row r="81" spans="1:1" x14ac:dyDescent="0.2">
      <c r="A81" s="111" t="s">
        <v>400</v>
      </c>
    </row>
    <row r="82" spans="1:1" x14ac:dyDescent="0.2">
      <c r="A82" s="112" t="s">
        <v>253</v>
      </c>
    </row>
    <row r="83" spans="1:1" x14ac:dyDescent="0.2">
      <c r="A83" s="109" t="s">
        <v>401</v>
      </c>
    </row>
    <row r="84" spans="1:1" x14ac:dyDescent="0.2">
      <c r="A84" s="111" t="s">
        <v>402</v>
      </c>
    </row>
    <row r="85" spans="1:1" x14ac:dyDescent="0.2">
      <c r="A85" s="112" t="s">
        <v>167</v>
      </c>
    </row>
    <row r="86" spans="1:1" x14ac:dyDescent="0.2">
      <c r="A86" s="109" t="s">
        <v>403</v>
      </c>
    </row>
    <row r="87" spans="1:1" x14ac:dyDescent="0.2">
      <c r="A87" s="111" t="s">
        <v>404</v>
      </c>
    </row>
    <row r="88" spans="1:1" x14ac:dyDescent="0.2">
      <c r="A88" s="112" t="s">
        <v>167</v>
      </c>
    </row>
    <row r="89" spans="1:1" x14ac:dyDescent="0.2">
      <c r="A89" s="109" t="s">
        <v>405</v>
      </c>
    </row>
    <row r="90" spans="1:1" x14ac:dyDescent="0.2">
      <c r="A90" s="111" t="s">
        <v>406</v>
      </c>
    </row>
    <row r="91" spans="1:1" x14ac:dyDescent="0.2">
      <c r="A91" s="112" t="s">
        <v>167</v>
      </c>
    </row>
    <row r="92" spans="1:1" x14ac:dyDescent="0.2">
      <c r="A92" s="109" t="s">
        <v>407</v>
      </c>
    </row>
    <row r="93" spans="1:1" x14ac:dyDescent="0.2">
      <c r="A93" s="111" t="s">
        <v>408</v>
      </c>
    </row>
    <row r="94" spans="1:1" x14ac:dyDescent="0.2">
      <c r="A94" s="112" t="s">
        <v>167</v>
      </c>
    </row>
    <row r="95" spans="1:1" x14ac:dyDescent="0.2">
      <c r="A95" s="109" t="s">
        <v>409</v>
      </c>
    </row>
    <row r="96" spans="1:1" x14ac:dyDescent="0.2">
      <c r="A96" s="111" t="s">
        <v>410</v>
      </c>
    </row>
    <row r="97" spans="1:1" x14ac:dyDescent="0.2">
      <c r="A97" s="112" t="s">
        <v>167</v>
      </c>
    </row>
    <row r="98" spans="1:1" x14ac:dyDescent="0.2">
      <c r="A98" s="109" t="s">
        <v>411</v>
      </c>
    </row>
    <row r="99" spans="1:1" x14ac:dyDescent="0.2">
      <c r="A99" s="111" t="s">
        <v>412</v>
      </c>
    </row>
    <row r="100" spans="1:1" x14ac:dyDescent="0.2">
      <c r="A100" s="112" t="s">
        <v>176</v>
      </c>
    </row>
    <row r="101" spans="1:1" x14ac:dyDescent="0.2">
      <c r="A101" s="109" t="s">
        <v>413</v>
      </c>
    </row>
    <row r="102" spans="1:1" x14ac:dyDescent="0.2">
      <c r="A102" s="111" t="s">
        <v>414</v>
      </c>
    </row>
    <row r="103" spans="1:1" x14ac:dyDescent="0.2">
      <c r="A103" s="112" t="s">
        <v>167</v>
      </c>
    </row>
    <row r="104" spans="1:1" x14ac:dyDescent="0.2">
      <c r="A104" s="109" t="s">
        <v>415</v>
      </c>
    </row>
    <row r="105" spans="1:1" x14ac:dyDescent="0.2">
      <c r="A105" s="111" t="s">
        <v>416</v>
      </c>
    </row>
    <row r="106" spans="1:1" x14ac:dyDescent="0.2">
      <c r="A106" s="112" t="s">
        <v>253</v>
      </c>
    </row>
    <row r="107" spans="1:1" x14ac:dyDescent="0.2">
      <c r="A107" s="109" t="s">
        <v>417</v>
      </c>
    </row>
    <row r="108" spans="1:1" x14ac:dyDescent="0.2">
      <c r="A108" s="111" t="s">
        <v>418</v>
      </c>
    </row>
    <row r="109" spans="1:1" x14ac:dyDescent="0.2">
      <c r="A109" s="112" t="s">
        <v>253</v>
      </c>
    </row>
    <row r="110" spans="1:1" x14ac:dyDescent="0.2">
      <c r="A110" s="109" t="s">
        <v>419</v>
      </c>
    </row>
    <row r="111" spans="1:1" x14ac:dyDescent="0.2">
      <c r="A111" s="111" t="s">
        <v>420</v>
      </c>
    </row>
    <row r="112" spans="1:1" x14ac:dyDescent="0.2">
      <c r="A112" s="112" t="s">
        <v>253</v>
      </c>
    </row>
    <row r="113" spans="1:1" x14ac:dyDescent="0.2">
      <c r="A113" s="109" t="s">
        <v>421</v>
      </c>
    </row>
    <row r="114" spans="1:1" x14ac:dyDescent="0.2">
      <c r="A114" s="111" t="s">
        <v>422</v>
      </c>
    </row>
    <row r="115" spans="1:1" x14ac:dyDescent="0.2">
      <c r="A115" s="112" t="s">
        <v>253</v>
      </c>
    </row>
    <row r="116" spans="1:1" x14ac:dyDescent="0.2">
      <c r="A116" s="109" t="s">
        <v>423</v>
      </c>
    </row>
    <row r="117" spans="1:1" x14ac:dyDescent="0.2">
      <c r="A117" s="111" t="s">
        <v>424</v>
      </c>
    </row>
    <row r="118" spans="1:1" x14ac:dyDescent="0.2">
      <c r="A118" s="112" t="s">
        <v>253</v>
      </c>
    </row>
    <row r="119" spans="1:1" x14ac:dyDescent="0.2">
      <c r="A119" s="109" t="s">
        <v>425</v>
      </c>
    </row>
    <row r="120" spans="1:1" x14ac:dyDescent="0.2">
      <c r="A120" s="111" t="s">
        <v>426</v>
      </c>
    </row>
    <row r="121" spans="1:1" x14ac:dyDescent="0.2">
      <c r="A121" s="112" t="s">
        <v>169</v>
      </c>
    </row>
    <row r="122" spans="1:1" x14ac:dyDescent="0.2">
      <c r="A122" s="109" t="s">
        <v>427</v>
      </c>
    </row>
    <row r="123" spans="1:1" x14ac:dyDescent="0.2">
      <c r="A123" s="111" t="s">
        <v>428</v>
      </c>
    </row>
    <row r="124" spans="1:1" x14ac:dyDescent="0.2">
      <c r="A124" s="112" t="s">
        <v>167</v>
      </c>
    </row>
    <row r="125" spans="1:1" x14ac:dyDescent="0.2">
      <c r="A125" s="109" t="s">
        <v>429</v>
      </c>
    </row>
    <row r="126" spans="1:1" x14ac:dyDescent="0.2">
      <c r="A126" s="111" t="s">
        <v>430</v>
      </c>
    </row>
    <row r="127" spans="1:1" x14ac:dyDescent="0.2">
      <c r="A127" s="112" t="s">
        <v>253</v>
      </c>
    </row>
    <row r="128" spans="1:1" x14ac:dyDescent="0.2">
      <c r="A128" s="109" t="s">
        <v>431</v>
      </c>
    </row>
    <row r="129" spans="1:1" x14ac:dyDescent="0.2">
      <c r="A129" s="111" t="s">
        <v>432</v>
      </c>
    </row>
    <row r="130" spans="1:1" x14ac:dyDescent="0.2">
      <c r="A130" s="112" t="s">
        <v>253</v>
      </c>
    </row>
    <row r="131" spans="1:1" x14ac:dyDescent="0.2">
      <c r="A131" s="109" t="s">
        <v>433</v>
      </c>
    </row>
    <row r="132" spans="1:1" x14ac:dyDescent="0.2">
      <c r="A132" s="111" t="s">
        <v>434</v>
      </c>
    </row>
    <row r="133" spans="1:1" x14ac:dyDescent="0.2">
      <c r="A133" s="112" t="s">
        <v>253</v>
      </c>
    </row>
    <row r="134" spans="1:1" x14ac:dyDescent="0.2">
      <c r="A134" s="109" t="s">
        <v>435</v>
      </c>
    </row>
    <row r="135" spans="1:1" x14ac:dyDescent="0.2">
      <c r="A135" s="111" t="s">
        <v>436</v>
      </c>
    </row>
    <row r="136" spans="1:1" x14ac:dyDescent="0.2">
      <c r="A136" s="112" t="s">
        <v>253</v>
      </c>
    </row>
    <row r="137" spans="1:1" x14ac:dyDescent="0.2">
      <c r="A137" s="109" t="s">
        <v>437</v>
      </c>
    </row>
    <row r="138" spans="1:1" x14ac:dyDescent="0.2">
      <c r="A138" s="111" t="s">
        <v>438</v>
      </c>
    </row>
    <row r="139" spans="1:1" x14ac:dyDescent="0.2">
      <c r="A139" s="112" t="s">
        <v>253</v>
      </c>
    </row>
    <row r="140" spans="1:1" x14ac:dyDescent="0.2">
      <c r="A140" s="109" t="s">
        <v>439</v>
      </c>
    </row>
    <row r="141" spans="1:1" x14ac:dyDescent="0.2">
      <c r="A141" s="111" t="s">
        <v>440</v>
      </c>
    </row>
    <row r="142" spans="1:1" x14ac:dyDescent="0.2">
      <c r="A142" s="112" t="s">
        <v>253</v>
      </c>
    </row>
    <row r="143" spans="1:1" x14ac:dyDescent="0.2">
      <c r="A143" s="109" t="s">
        <v>441</v>
      </c>
    </row>
    <row r="144" spans="1:1" x14ac:dyDescent="0.2">
      <c r="A144" s="111" t="s">
        <v>442</v>
      </c>
    </row>
    <row r="145" spans="1:1" x14ac:dyDescent="0.2">
      <c r="A145" s="112" t="s">
        <v>253</v>
      </c>
    </row>
    <row r="146" spans="1:1" x14ac:dyDescent="0.2">
      <c r="A146" s="109" t="s">
        <v>443</v>
      </c>
    </row>
    <row r="147" spans="1:1" x14ac:dyDescent="0.2">
      <c r="A147" s="111" t="s">
        <v>444</v>
      </c>
    </row>
    <row r="148" spans="1:1" x14ac:dyDescent="0.2">
      <c r="A148" s="112" t="s">
        <v>253</v>
      </c>
    </row>
    <row r="149" spans="1:1" x14ac:dyDescent="0.2">
      <c r="A149" s="109" t="s">
        <v>445</v>
      </c>
    </row>
    <row r="150" spans="1:1" x14ac:dyDescent="0.2">
      <c r="A150" s="111" t="s">
        <v>446</v>
      </c>
    </row>
    <row r="151" spans="1:1" x14ac:dyDescent="0.2">
      <c r="A151" s="112" t="s">
        <v>253</v>
      </c>
    </row>
    <row r="152" spans="1:1" x14ac:dyDescent="0.2">
      <c r="A152" s="109" t="s">
        <v>447</v>
      </c>
    </row>
    <row r="153" spans="1:1" x14ac:dyDescent="0.2">
      <c r="A153" s="111" t="s">
        <v>448</v>
      </c>
    </row>
    <row r="154" spans="1:1" x14ac:dyDescent="0.2">
      <c r="A154" s="112" t="s">
        <v>253</v>
      </c>
    </row>
    <row r="155" spans="1:1" x14ac:dyDescent="0.2">
      <c r="A155" s="109" t="s">
        <v>449</v>
      </c>
    </row>
    <row r="156" spans="1:1" x14ac:dyDescent="0.2">
      <c r="A156" s="111" t="s">
        <v>450</v>
      </c>
    </row>
    <row r="157" spans="1:1" x14ac:dyDescent="0.2">
      <c r="A157" s="112" t="s">
        <v>355</v>
      </c>
    </row>
    <row r="158" spans="1:1" x14ac:dyDescent="0.2">
      <c r="A158" s="109" t="s">
        <v>451</v>
      </c>
    </row>
    <row r="159" spans="1:1" x14ac:dyDescent="0.2">
      <c r="A159" s="111" t="s">
        <v>452</v>
      </c>
    </row>
    <row r="160" spans="1:1" x14ac:dyDescent="0.2">
      <c r="A160" s="112" t="s">
        <v>253</v>
      </c>
    </row>
    <row r="161" spans="1:1" x14ac:dyDescent="0.2">
      <c r="A161" s="109" t="s">
        <v>453</v>
      </c>
    </row>
    <row r="162" spans="1:1" x14ac:dyDescent="0.2">
      <c r="A162" s="111" t="s">
        <v>454</v>
      </c>
    </row>
    <row r="163" spans="1:1" x14ac:dyDescent="0.2">
      <c r="A163" s="112" t="s">
        <v>355</v>
      </c>
    </row>
    <row r="164" spans="1:1" x14ac:dyDescent="0.2">
      <c r="A164" s="109" t="s">
        <v>455</v>
      </c>
    </row>
    <row r="165" spans="1:1" x14ac:dyDescent="0.2">
      <c r="A165" s="111" t="s">
        <v>456</v>
      </c>
    </row>
    <row r="166" spans="1:1" x14ac:dyDescent="0.2">
      <c r="A166" s="112" t="s">
        <v>253</v>
      </c>
    </row>
    <row r="167" spans="1:1" x14ac:dyDescent="0.2">
      <c r="A167" s="109" t="s">
        <v>457</v>
      </c>
    </row>
    <row r="168" spans="1:1" x14ac:dyDescent="0.2">
      <c r="A168" s="111" t="s">
        <v>458</v>
      </c>
    </row>
    <row r="169" spans="1:1" x14ac:dyDescent="0.2">
      <c r="A169" s="112" t="s">
        <v>355</v>
      </c>
    </row>
    <row r="170" spans="1:1" x14ac:dyDescent="0.2">
      <c r="A170" s="109" t="s">
        <v>459</v>
      </c>
    </row>
    <row r="171" spans="1:1" x14ac:dyDescent="0.2">
      <c r="A171" s="111" t="s">
        <v>460</v>
      </c>
    </row>
    <row r="172" spans="1:1" x14ac:dyDescent="0.2">
      <c r="A172" s="112" t="s">
        <v>355</v>
      </c>
    </row>
    <row r="173" spans="1:1" x14ac:dyDescent="0.2">
      <c r="A173" s="109" t="s">
        <v>461</v>
      </c>
    </row>
    <row r="174" spans="1:1" x14ac:dyDescent="0.2">
      <c r="A174" s="111" t="s">
        <v>462</v>
      </c>
    </row>
    <row r="175" spans="1:1" x14ac:dyDescent="0.2">
      <c r="A175" s="112" t="s">
        <v>253</v>
      </c>
    </row>
    <row r="176" spans="1:1" x14ac:dyDescent="0.2">
      <c r="A176" s="113" t="s">
        <v>463</v>
      </c>
    </row>
    <row r="177" spans="1:1" x14ac:dyDescent="0.2">
      <c r="A177" s="109" t="s">
        <v>464</v>
      </c>
    </row>
    <row r="178" spans="1:1" x14ac:dyDescent="0.2">
      <c r="A178" s="111" t="s">
        <v>465</v>
      </c>
    </row>
    <row r="179" spans="1:1" x14ac:dyDescent="0.2">
      <c r="A179" s="112" t="s">
        <v>466</v>
      </c>
    </row>
    <row r="180" spans="1:1" x14ac:dyDescent="0.2">
      <c r="A180" s="109" t="s">
        <v>467</v>
      </c>
    </row>
    <row r="181" spans="1:1" x14ac:dyDescent="0.2">
      <c r="A181" s="111" t="s">
        <v>468</v>
      </c>
    </row>
    <row r="182" spans="1:1" x14ac:dyDescent="0.2">
      <c r="A182" s="112" t="s">
        <v>183</v>
      </c>
    </row>
    <row r="183" spans="1:1" x14ac:dyDescent="0.2">
      <c r="A183" s="109" t="s">
        <v>469</v>
      </c>
    </row>
    <row r="184" spans="1:1" x14ac:dyDescent="0.2">
      <c r="A184" s="111" t="s">
        <v>470</v>
      </c>
    </row>
    <row r="185" spans="1:1" x14ac:dyDescent="0.2">
      <c r="A185" s="112" t="s">
        <v>167</v>
      </c>
    </row>
    <row r="186" spans="1:1" x14ac:dyDescent="0.2">
      <c r="A186" s="109" t="s">
        <v>471</v>
      </c>
    </row>
    <row r="187" spans="1:1" x14ac:dyDescent="0.2">
      <c r="A187" s="111" t="s">
        <v>472</v>
      </c>
    </row>
    <row r="188" spans="1:1" x14ac:dyDescent="0.2">
      <c r="A188" s="112" t="s">
        <v>183</v>
      </c>
    </row>
    <row r="189" spans="1:1" x14ac:dyDescent="0.2">
      <c r="A189" s="109" t="s">
        <v>473</v>
      </c>
    </row>
    <row r="190" spans="1:1" x14ac:dyDescent="0.2">
      <c r="A190" s="111" t="s">
        <v>474</v>
      </c>
    </row>
    <row r="191" spans="1:1" x14ac:dyDescent="0.2">
      <c r="A191" s="112" t="s">
        <v>167</v>
      </c>
    </row>
    <row r="192" spans="1:1" x14ac:dyDescent="0.2">
      <c r="A192" s="109" t="s">
        <v>475</v>
      </c>
    </row>
    <row r="193" spans="1:1" x14ac:dyDescent="0.2">
      <c r="A193" s="111" t="s">
        <v>476</v>
      </c>
    </row>
    <row r="194" spans="1:1" x14ac:dyDescent="0.2">
      <c r="A194" s="112" t="s">
        <v>167</v>
      </c>
    </row>
    <row r="195" spans="1:1" x14ac:dyDescent="0.2">
      <c r="A195" s="109" t="s">
        <v>477</v>
      </c>
    </row>
    <row r="196" spans="1:1" x14ac:dyDescent="0.2">
      <c r="A196" s="111" t="s">
        <v>478</v>
      </c>
    </row>
    <row r="197" spans="1:1" x14ac:dyDescent="0.2">
      <c r="A197" s="112" t="s">
        <v>183</v>
      </c>
    </row>
    <row r="198" spans="1:1" x14ac:dyDescent="0.2">
      <c r="A198" s="109" t="s">
        <v>479</v>
      </c>
    </row>
    <row r="199" spans="1:1" x14ac:dyDescent="0.2">
      <c r="A199" s="111" t="s">
        <v>480</v>
      </c>
    </row>
    <row r="200" spans="1:1" x14ac:dyDescent="0.2">
      <c r="A200" s="112" t="s">
        <v>167</v>
      </c>
    </row>
    <row r="201" spans="1:1" x14ac:dyDescent="0.2">
      <c r="A201" s="109" t="s">
        <v>481</v>
      </c>
    </row>
    <row r="202" spans="1:1" x14ac:dyDescent="0.2">
      <c r="A202" s="111" t="s">
        <v>482</v>
      </c>
    </row>
    <row r="203" spans="1:1" x14ac:dyDescent="0.2">
      <c r="A203" s="112" t="s">
        <v>167</v>
      </c>
    </row>
    <row r="204" spans="1:1" x14ac:dyDescent="0.2">
      <c r="A204" s="109" t="s">
        <v>483</v>
      </c>
    </row>
    <row r="205" spans="1:1" x14ac:dyDescent="0.2">
      <c r="A205" s="111" t="s">
        <v>484</v>
      </c>
    </row>
    <row r="206" spans="1:1" x14ac:dyDescent="0.2">
      <c r="A206" s="112" t="s">
        <v>230</v>
      </c>
    </row>
    <row r="207" spans="1:1" x14ac:dyDescent="0.2">
      <c r="A207" s="109" t="s">
        <v>485</v>
      </c>
    </row>
    <row r="208" spans="1:1" x14ac:dyDescent="0.2">
      <c r="A208" s="111" t="s">
        <v>486</v>
      </c>
    </row>
    <row r="209" spans="1:1" x14ac:dyDescent="0.2">
      <c r="A209" s="112" t="s">
        <v>176</v>
      </c>
    </row>
    <row r="210" spans="1:1" x14ac:dyDescent="0.2">
      <c r="A210" s="109" t="s">
        <v>487</v>
      </c>
    </row>
    <row r="211" spans="1:1" x14ac:dyDescent="0.2">
      <c r="A211" s="111" t="s">
        <v>488</v>
      </c>
    </row>
    <row r="212" spans="1:1" x14ac:dyDescent="0.2">
      <c r="A212" s="112" t="s">
        <v>167</v>
      </c>
    </row>
    <row r="213" spans="1:1" x14ac:dyDescent="0.2">
      <c r="A213" s="109" t="s">
        <v>489</v>
      </c>
    </row>
    <row r="214" spans="1:1" x14ac:dyDescent="0.2">
      <c r="A214" s="111" t="s">
        <v>490</v>
      </c>
    </row>
    <row r="215" spans="1:1" x14ac:dyDescent="0.2">
      <c r="A215" s="112" t="s">
        <v>169</v>
      </c>
    </row>
    <row r="216" spans="1:1" x14ac:dyDescent="0.2">
      <c r="A216" s="109" t="s">
        <v>491</v>
      </c>
    </row>
    <row r="217" spans="1:1" x14ac:dyDescent="0.2">
      <c r="A217" s="111" t="s">
        <v>492</v>
      </c>
    </row>
    <row r="218" spans="1:1" x14ac:dyDescent="0.2">
      <c r="A218" s="112" t="s">
        <v>355</v>
      </c>
    </row>
    <row r="219" spans="1:1" x14ac:dyDescent="0.2">
      <c r="A219" s="109" t="s">
        <v>493</v>
      </c>
    </row>
    <row r="220" spans="1:1" x14ac:dyDescent="0.2">
      <c r="A220" s="111" t="s">
        <v>494</v>
      </c>
    </row>
    <row r="221" spans="1:1" x14ac:dyDescent="0.2">
      <c r="A221" s="112" t="s">
        <v>190</v>
      </c>
    </row>
    <row r="222" spans="1:1" x14ac:dyDescent="0.2">
      <c r="A222" s="107" t="s">
        <v>161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9F21B-DD26-4C84-8810-A1BED2A468F7}">
  <sheetPr codeName="Hoja7"/>
  <dimension ref="A1:G195"/>
  <sheetViews>
    <sheetView topLeftCell="A4" workbookViewId="0">
      <selection sqref="A1:G193"/>
    </sheetView>
  </sheetViews>
  <sheetFormatPr baseColWidth="10" defaultColWidth="11" defaultRowHeight="14.25" x14ac:dyDescent="0.2"/>
  <cols>
    <col min="1" max="1" width="23.25" customWidth="1"/>
    <col min="2" max="2" width="15.375" bestFit="1" customWidth="1"/>
    <col min="3" max="3" width="81" bestFit="1" customWidth="1"/>
    <col min="4" max="4" width="30.125" bestFit="1" customWidth="1"/>
    <col min="5" max="5" width="22.75" bestFit="1" customWidth="1"/>
    <col min="6" max="6" width="24.75" bestFit="1" customWidth="1"/>
    <col min="7" max="8" width="37.875" bestFit="1" customWidth="1"/>
  </cols>
  <sheetData>
    <row r="1" spans="1:7" x14ac:dyDescent="0.2">
      <c r="A1" t="s">
        <v>495</v>
      </c>
      <c r="B1" t="s">
        <v>496</v>
      </c>
      <c r="C1" t="s">
        <v>497</v>
      </c>
      <c r="D1" t="s">
        <v>37</v>
      </c>
      <c r="E1" t="s">
        <v>498</v>
      </c>
      <c r="F1" t="s">
        <v>499</v>
      </c>
      <c r="G1" t="s">
        <v>164</v>
      </c>
    </row>
    <row r="2" spans="1:7" x14ac:dyDescent="0.2">
      <c r="A2" s="114">
        <v>43914</v>
      </c>
      <c r="B2" s="110" t="s">
        <v>500</v>
      </c>
      <c r="C2" s="110" t="s">
        <v>501</v>
      </c>
      <c r="D2" s="110" t="s">
        <v>167</v>
      </c>
      <c r="E2" s="110" t="s">
        <v>223</v>
      </c>
      <c r="F2" s="110" t="s">
        <v>223</v>
      </c>
      <c r="G2" s="110" t="s">
        <v>168</v>
      </c>
    </row>
    <row r="3" spans="1:7" x14ac:dyDescent="0.2">
      <c r="A3" s="114">
        <v>43920</v>
      </c>
      <c r="B3" s="110" t="s">
        <v>502</v>
      </c>
      <c r="C3" s="110" t="s">
        <v>503</v>
      </c>
      <c r="D3" s="110" t="s">
        <v>358</v>
      </c>
      <c r="E3" s="110" t="s">
        <v>230</v>
      </c>
      <c r="F3" s="110" t="s">
        <v>223</v>
      </c>
      <c r="G3" s="110" t="s">
        <v>168</v>
      </c>
    </row>
    <row r="4" spans="1:7" x14ac:dyDescent="0.2">
      <c r="A4" s="114">
        <v>43920</v>
      </c>
      <c r="B4" s="110" t="s">
        <v>504</v>
      </c>
      <c r="C4" s="110" t="s">
        <v>505</v>
      </c>
      <c r="D4" s="110" t="s">
        <v>253</v>
      </c>
      <c r="E4" s="110" t="s">
        <v>167</v>
      </c>
      <c r="F4" s="110" t="s">
        <v>223</v>
      </c>
      <c r="G4" s="110" t="s">
        <v>168</v>
      </c>
    </row>
    <row r="5" spans="1:7" x14ac:dyDescent="0.2">
      <c r="A5" s="114">
        <v>43920</v>
      </c>
      <c r="B5" s="110" t="s">
        <v>506</v>
      </c>
      <c r="C5" s="110" t="s">
        <v>507</v>
      </c>
      <c r="D5" s="110" t="s">
        <v>253</v>
      </c>
      <c r="E5" s="110" t="s">
        <v>167</v>
      </c>
      <c r="F5" s="110" t="s">
        <v>223</v>
      </c>
      <c r="G5" s="110" t="s">
        <v>168</v>
      </c>
    </row>
    <row r="6" spans="1:7" x14ac:dyDescent="0.2">
      <c r="A6" s="114">
        <v>43920</v>
      </c>
      <c r="B6" s="110" t="s">
        <v>508</v>
      </c>
      <c r="C6" s="110" t="s">
        <v>509</v>
      </c>
      <c r="D6" s="110" t="s">
        <v>253</v>
      </c>
      <c r="E6" s="110" t="s">
        <v>167</v>
      </c>
      <c r="F6" s="110" t="s">
        <v>223</v>
      </c>
      <c r="G6" s="110" t="s">
        <v>168</v>
      </c>
    </row>
    <row r="7" spans="1:7" x14ac:dyDescent="0.2">
      <c r="A7" s="114">
        <v>43920</v>
      </c>
      <c r="B7" s="110" t="s">
        <v>510</v>
      </c>
      <c r="C7" s="110" t="s">
        <v>511</v>
      </c>
      <c r="D7" s="110" t="s">
        <v>253</v>
      </c>
      <c r="E7" s="110" t="s">
        <v>167</v>
      </c>
      <c r="F7" s="110" t="s">
        <v>223</v>
      </c>
      <c r="G7" s="110" t="s">
        <v>168</v>
      </c>
    </row>
    <row r="8" spans="1:7" x14ac:dyDescent="0.2">
      <c r="A8" s="114">
        <v>43920</v>
      </c>
      <c r="B8" s="110" t="s">
        <v>512</v>
      </c>
      <c r="C8" s="110" t="s">
        <v>513</v>
      </c>
      <c r="D8" s="110" t="s">
        <v>169</v>
      </c>
      <c r="E8" s="110" t="s">
        <v>167</v>
      </c>
      <c r="F8" s="110" t="s">
        <v>223</v>
      </c>
      <c r="G8" s="110" t="s">
        <v>168</v>
      </c>
    </row>
    <row r="9" spans="1:7" x14ac:dyDescent="0.2">
      <c r="A9" s="114">
        <v>43920</v>
      </c>
      <c r="B9" s="110" t="s">
        <v>514</v>
      </c>
      <c r="C9" s="110" t="s">
        <v>515</v>
      </c>
      <c r="D9" s="110" t="s">
        <v>169</v>
      </c>
      <c r="E9" s="110" t="s">
        <v>167</v>
      </c>
      <c r="F9" s="110" t="s">
        <v>223</v>
      </c>
      <c r="G9" s="110" t="s">
        <v>168</v>
      </c>
    </row>
    <row r="10" spans="1:7" x14ac:dyDescent="0.2">
      <c r="A10" s="114">
        <v>43920</v>
      </c>
      <c r="B10" s="110" t="s">
        <v>516</v>
      </c>
      <c r="C10" s="110" t="s">
        <v>517</v>
      </c>
      <c r="D10" s="110" t="s">
        <v>253</v>
      </c>
      <c r="E10" s="110" t="s">
        <v>167</v>
      </c>
      <c r="F10" s="110" t="s">
        <v>223</v>
      </c>
      <c r="G10" s="110" t="s">
        <v>168</v>
      </c>
    </row>
    <row r="11" spans="1:7" x14ac:dyDescent="0.2">
      <c r="A11" s="114">
        <v>43920</v>
      </c>
      <c r="B11" s="110" t="s">
        <v>518</v>
      </c>
      <c r="C11" s="110" t="s">
        <v>519</v>
      </c>
      <c r="D11" s="110" t="s">
        <v>253</v>
      </c>
      <c r="E11" s="110" t="s">
        <v>167</v>
      </c>
      <c r="F11" s="110" t="s">
        <v>223</v>
      </c>
      <c r="G11" s="110" t="s">
        <v>168</v>
      </c>
    </row>
    <row r="12" spans="1:7" x14ac:dyDescent="0.2">
      <c r="A12" s="114">
        <v>43920</v>
      </c>
      <c r="B12" s="110" t="s">
        <v>520</v>
      </c>
      <c r="C12" s="110" t="s">
        <v>521</v>
      </c>
      <c r="D12" s="110" t="s">
        <v>253</v>
      </c>
      <c r="E12" s="110" t="s">
        <v>167</v>
      </c>
      <c r="F12" s="110" t="s">
        <v>223</v>
      </c>
      <c r="G12" s="110" t="s">
        <v>168</v>
      </c>
    </row>
    <row r="13" spans="1:7" x14ac:dyDescent="0.2">
      <c r="A13" s="114">
        <v>43920</v>
      </c>
      <c r="B13" s="110" t="s">
        <v>522</v>
      </c>
      <c r="C13" s="110" t="s">
        <v>523</v>
      </c>
      <c r="D13" s="110" t="s">
        <v>253</v>
      </c>
      <c r="E13" s="110" t="s">
        <v>167</v>
      </c>
      <c r="F13" s="110" t="s">
        <v>223</v>
      </c>
      <c r="G13" s="110" t="s">
        <v>168</v>
      </c>
    </row>
    <row r="14" spans="1:7" x14ac:dyDescent="0.2">
      <c r="A14" s="114">
        <v>43920</v>
      </c>
      <c r="B14" s="110" t="s">
        <v>524</v>
      </c>
      <c r="C14" s="110" t="s">
        <v>525</v>
      </c>
      <c r="D14" s="110" t="s">
        <v>169</v>
      </c>
      <c r="E14" s="110" t="s">
        <v>167</v>
      </c>
      <c r="F14" s="110" t="s">
        <v>223</v>
      </c>
      <c r="G14" s="110" t="s">
        <v>168</v>
      </c>
    </row>
    <row r="15" spans="1:7" x14ac:dyDescent="0.2">
      <c r="A15" s="114">
        <v>43920</v>
      </c>
      <c r="B15" s="110" t="s">
        <v>526</v>
      </c>
      <c r="C15" s="110" t="s">
        <v>527</v>
      </c>
      <c r="D15" s="110" t="s">
        <v>253</v>
      </c>
      <c r="E15" s="110" t="s">
        <v>167</v>
      </c>
      <c r="F15" s="110" t="s">
        <v>223</v>
      </c>
      <c r="G15" s="110" t="s">
        <v>168</v>
      </c>
    </row>
    <row r="16" spans="1:7" x14ac:dyDescent="0.2">
      <c r="A16" s="114">
        <v>43920</v>
      </c>
      <c r="B16" s="110" t="s">
        <v>528</v>
      </c>
      <c r="C16" s="110" t="s">
        <v>529</v>
      </c>
      <c r="D16" s="110" t="s">
        <v>358</v>
      </c>
      <c r="E16" s="110" t="s">
        <v>167</v>
      </c>
      <c r="F16" s="110" t="s">
        <v>223</v>
      </c>
      <c r="G16" s="110" t="s">
        <v>168</v>
      </c>
    </row>
    <row r="17" spans="1:7" x14ac:dyDescent="0.2">
      <c r="A17" s="114">
        <v>43920</v>
      </c>
      <c r="B17" s="110" t="s">
        <v>530</v>
      </c>
      <c r="C17" s="110" t="s">
        <v>531</v>
      </c>
      <c r="D17" s="110" t="s">
        <v>253</v>
      </c>
      <c r="E17" s="110" t="s">
        <v>167</v>
      </c>
      <c r="F17" s="110" t="s">
        <v>223</v>
      </c>
      <c r="G17" s="110" t="s">
        <v>168</v>
      </c>
    </row>
    <row r="18" spans="1:7" x14ac:dyDescent="0.2">
      <c r="A18" s="114">
        <v>43920</v>
      </c>
      <c r="B18" s="110" t="s">
        <v>532</v>
      </c>
      <c r="C18" s="110" t="s">
        <v>533</v>
      </c>
      <c r="D18" s="110" t="s">
        <v>253</v>
      </c>
      <c r="E18" s="110" t="s">
        <v>167</v>
      </c>
      <c r="F18" s="110" t="s">
        <v>223</v>
      </c>
      <c r="G18" s="110" t="s">
        <v>168</v>
      </c>
    </row>
    <row r="19" spans="1:7" x14ac:dyDescent="0.2">
      <c r="A19" s="114">
        <v>43920</v>
      </c>
      <c r="B19" s="110" t="s">
        <v>534</v>
      </c>
      <c r="C19" s="110" t="s">
        <v>535</v>
      </c>
      <c r="D19" s="110" t="s">
        <v>253</v>
      </c>
      <c r="E19" s="110" t="s">
        <v>167</v>
      </c>
      <c r="F19" s="110" t="s">
        <v>223</v>
      </c>
      <c r="G19" s="110" t="s">
        <v>168</v>
      </c>
    </row>
    <row r="20" spans="1:7" x14ac:dyDescent="0.2">
      <c r="A20" s="114">
        <v>43920</v>
      </c>
      <c r="B20" s="110" t="s">
        <v>536</v>
      </c>
      <c r="C20" s="110" t="s">
        <v>537</v>
      </c>
      <c r="D20" s="110" t="s">
        <v>355</v>
      </c>
      <c r="E20" s="110" t="s">
        <v>170</v>
      </c>
      <c r="F20" s="110" t="s">
        <v>538</v>
      </c>
      <c r="G20" s="110" t="s">
        <v>168</v>
      </c>
    </row>
    <row r="21" spans="1:7" x14ac:dyDescent="0.2">
      <c r="A21" s="114">
        <v>43920</v>
      </c>
      <c r="B21" s="110" t="s">
        <v>539</v>
      </c>
      <c r="C21" s="110" t="s">
        <v>540</v>
      </c>
      <c r="D21" s="110" t="s">
        <v>355</v>
      </c>
      <c r="E21" s="110" t="s">
        <v>170</v>
      </c>
      <c r="F21" s="110" t="s">
        <v>223</v>
      </c>
      <c r="G21" s="110" t="s">
        <v>168</v>
      </c>
    </row>
    <row r="22" spans="1:7" x14ac:dyDescent="0.2">
      <c r="A22" s="114">
        <v>43922</v>
      </c>
      <c r="B22" s="110" t="s">
        <v>541</v>
      </c>
      <c r="C22" s="110" t="s">
        <v>542</v>
      </c>
      <c r="D22" s="110" t="s">
        <v>358</v>
      </c>
      <c r="E22" s="110" t="s">
        <v>167</v>
      </c>
      <c r="F22" s="110" t="s">
        <v>223</v>
      </c>
      <c r="G22" s="110" t="s">
        <v>168</v>
      </c>
    </row>
    <row r="23" spans="1:7" x14ac:dyDescent="0.2">
      <c r="A23" s="114">
        <v>43922</v>
      </c>
      <c r="B23" s="110" t="s">
        <v>543</v>
      </c>
      <c r="C23" s="110" t="s">
        <v>544</v>
      </c>
      <c r="D23" s="110" t="s">
        <v>230</v>
      </c>
      <c r="E23" s="110" t="s">
        <v>170</v>
      </c>
      <c r="F23" s="110" t="s">
        <v>223</v>
      </c>
      <c r="G23" s="110" t="s">
        <v>168</v>
      </c>
    </row>
    <row r="24" spans="1:7" x14ac:dyDescent="0.2">
      <c r="A24" s="114">
        <v>43922</v>
      </c>
      <c r="B24" s="110" t="s">
        <v>545</v>
      </c>
      <c r="C24" s="110" t="s">
        <v>546</v>
      </c>
      <c r="D24" s="110" t="s">
        <v>169</v>
      </c>
      <c r="E24" s="110" t="s">
        <v>230</v>
      </c>
      <c r="F24" s="110" t="s">
        <v>538</v>
      </c>
      <c r="G24" s="110" t="s">
        <v>168</v>
      </c>
    </row>
    <row r="25" spans="1:7" x14ac:dyDescent="0.2">
      <c r="A25" s="114">
        <v>43923</v>
      </c>
      <c r="B25" s="110" t="s">
        <v>547</v>
      </c>
      <c r="C25" s="110" t="s">
        <v>548</v>
      </c>
      <c r="D25" s="110" t="s">
        <v>167</v>
      </c>
      <c r="E25" s="110" t="s">
        <v>176</v>
      </c>
      <c r="F25" s="110" t="s">
        <v>538</v>
      </c>
      <c r="G25" s="110" t="s">
        <v>168</v>
      </c>
    </row>
    <row r="26" spans="1:7" x14ac:dyDescent="0.2">
      <c r="A26" s="114">
        <v>43927</v>
      </c>
      <c r="B26" s="110" t="s">
        <v>549</v>
      </c>
      <c r="C26" s="110" t="s">
        <v>550</v>
      </c>
      <c r="D26" s="110" t="s">
        <v>466</v>
      </c>
      <c r="E26" s="110" t="s">
        <v>223</v>
      </c>
      <c r="F26" s="110" t="s">
        <v>223</v>
      </c>
      <c r="G26" s="110" t="s">
        <v>168</v>
      </c>
    </row>
    <row r="27" spans="1:7" x14ac:dyDescent="0.2">
      <c r="A27" s="114">
        <v>43934</v>
      </c>
      <c r="B27" s="110" t="s">
        <v>551</v>
      </c>
      <c r="C27" s="110" t="s">
        <v>552</v>
      </c>
      <c r="D27" s="110" t="s">
        <v>167</v>
      </c>
      <c r="E27" s="110" t="s">
        <v>176</v>
      </c>
      <c r="F27" s="110" t="s">
        <v>538</v>
      </c>
      <c r="G27" s="110" t="s">
        <v>168</v>
      </c>
    </row>
    <row r="28" spans="1:7" x14ac:dyDescent="0.2">
      <c r="A28" s="114">
        <v>43939</v>
      </c>
      <c r="B28" s="110" t="s">
        <v>553</v>
      </c>
      <c r="C28" s="110" t="s">
        <v>554</v>
      </c>
      <c r="D28" s="110" t="s">
        <v>358</v>
      </c>
      <c r="E28" s="110" t="s">
        <v>167</v>
      </c>
      <c r="F28" s="110" t="s">
        <v>223</v>
      </c>
      <c r="G28" s="110" t="s">
        <v>168</v>
      </c>
    </row>
    <row r="29" spans="1:7" x14ac:dyDescent="0.2">
      <c r="A29" s="114">
        <v>43939</v>
      </c>
      <c r="B29" s="110" t="s">
        <v>555</v>
      </c>
      <c r="C29" s="110" t="s">
        <v>556</v>
      </c>
      <c r="D29" s="110" t="s">
        <v>358</v>
      </c>
      <c r="E29" s="110" t="s">
        <v>170</v>
      </c>
      <c r="F29" s="110" t="s">
        <v>538</v>
      </c>
      <c r="G29" s="110" t="s">
        <v>168</v>
      </c>
    </row>
    <row r="30" spans="1:7" x14ac:dyDescent="0.2">
      <c r="A30" s="114">
        <v>43948</v>
      </c>
      <c r="B30" s="110" t="s">
        <v>557</v>
      </c>
      <c r="C30" s="110" t="s">
        <v>558</v>
      </c>
      <c r="D30" s="110" t="s">
        <v>390</v>
      </c>
      <c r="E30" s="110" t="s">
        <v>167</v>
      </c>
      <c r="F30" s="110" t="s">
        <v>223</v>
      </c>
      <c r="G30" s="110" t="s">
        <v>168</v>
      </c>
    </row>
    <row r="31" spans="1:7" x14ac:dyDescent="0.2">
      <c r="A31" s="114">
        <v>43959</v>
      </c>
      <c r="B31" s="110" t="s">
        <v>559</v>
      </c>
      <c r="C31" s="110" t="s">
        <v>560</v>
      </c>
      <c r="D31" s="110" t="s">
        <v>167</v>
      </c>
      <c r="E31" s="110" t="s">
        <v>176</v>
      </c>
      <c r="F31" s="110" t="s">
        <v>538</v>
      </c>
      <c r="G31" s="110" t="s">
        <v>168</v>
      </c>
    </row>
    <row r="32" spans="1:7" x14ac:dyDescent="0.2">
      <c r="A32" s="114">
        <v>43978</v>
      </c>
      <c r="B32" s="110" t="s">
        <v>561</v>
      </c>
      <c r="C32" s="110" t="s">
        <v>562</v>
      </c>
      <c r="D32" s="110" t="s">
        <v>167</v>
      </c>
      <c r="E32" s="110" t="s">
        <v>176</v>
      </c>
      <c r="F32" s="110" t="s">
        <v>538</v>
      </c>
      <c r="G32" s="110" t="s">
        <v>168</v>
      </c>
    </row>
    <row r="33" spans="1:7" x14ac:dyDescent="0.2">
      <c r="A33" s="114">
        <v>43978</v>
      </c>
      <c r="B33" s="110" t="s">
        <v>563</v>
      </c>
      <c r="C33" s="110" t="s">
        <v>564</v>
      </c>
      <c r="D33" s="110" t="s">
        <v>358</v>
      </c>
      <c r="E33" s="110" t="s">
        <v>170</v>
      </c>
      <c r="F33" s="110" t="s">
        <v>538</v>
      </c>
      <c r="G33" s="110" t="s">
        <v>168</v>
      </c>
    </row>
    <row r="34" spans="1:7" x14ac:dyDescent="0.2">
      <c r="A34" s="114">
        <v>43978</v>
      </c>
      <c r="B34" s="110" t="s">
        <v>565</v>
      </c>
      <c r="C34" s="110" t="s">
        <v>566</v>
      </c>
      <c r="D34" s="110" t="s">
        <v>358</v>
      </c>
      <c r="E34" s="110" t="s">
        <v>230</v>
      </c>
      <c r="F34" s="110" t="s">
        <v>538</v>
      </c>
      <c r="G34" s="110" t="s">
        <v>168</v>
      </c>
    </row>
    <row r="35" spans="1:7" x14ac:dyDescent="0.2">
      <c r="A35" s="114">
        <v>43978</v>
      </c>
      <c r="B35" s="110" t="s">
        <v>567</v>
      </c>
      <c r="C35" s="110" t="s">
        <v>568</v>
      </c>
      <c r="D35" s="110" t="s">
        <v>358</v>
      </c>
      <c r="E35" s="110" t="s">
        <v>230</v>
      </c>
      <c r="F35" s="110" t="s">
        <v>538</v>
      </c>
      <c r="G35" s="110" t="s">
        <v>168</v>
      </c>
    </row>
    <row r="36" spans="1:7" x14ac:dyDescent="0.2">
      <c r="A36" s="114">
        <v>43992</v>
      </c>
      <c r="B36" s="110" t="s">
        <v>569</v>
      </c>
      <c r="C36" s="110" t="s">
        <v>570</v>
      </c>
      <c r="D36" s="110" t="s">
        <v>355</v>
      </c>
      <c r="E36" s="110" t="s">
        <v>230</v>
      </c>
      <c r="F36" s="110" t="s">
        <v>538</v>
      </c>
      <c r="G36" s="110" t="s">
        <v>168</v>
      </c>
    </row>
    <row r="37" spans="1:7" x14ac:dyDescent="0.2">
      <c r="A37" s="114">
        <v>43998</v>
      </c>
      <c r="B37" s="110" t="s">
        <v>571</v>
      </c>
      <c r="C37" s="110" t="s">
        <v>572</v>
      </c>
      <c r="D37" s="110" t="s">
        <v>390</v>
      </c>
      <c r="E37" s="110" t="s">
        <v>167</v>
      </c>
      <c r="F37" s="110" t="s">
        <v>223</v>
      </c>
      <c r="G37" s="110" t="s">
        <v>168</v>
      </c>
    </row>
    <row r="38" spans="1:7" x14ac:dyDescent="0.2">
      <c r="A38" s="114">
        <v>43999</v>
      </c>
      <c r="B38" s="110" t="s">
        <v>573</v>
      </c>
      <c r="C38" s="110" t="s">
        <v>574</v>
      </c>
      <c r="D38" s="110" t="s">
        <v>253</v>
      </c>
      <c r="E38" s="110" t="s">
        <v>230</v>
      </c>
      <c r="F38" s="110" t="s">
        <v>223</v>
      </c>
      <c r="G38" s="110" t="s">
        <v>168</v>
      </c>
    </row>
    <row r="39" spans="1:7" x14ac:dyDescent="0.2">
      <c r="A39" s="114">
        <v>44000</v>
      </c>
      <c r="B39" s="110" t="s">
        <v>575</v>
      </c>
      <c r="C39" s="110" t="s">
        <v>576</v>
      </c>
      <c r="D39" s="110" t="s">
        <v>176</v>
      </c>
      <c r="E39" s="110" t="s">
        <v>167</v>
      </c>
      <c r="F39" s="110" t="s">
        <v>223</v>
      </c>
      <c r="G39" s="110" t="s">
        <v>168</v>
      </c>
    </row>
    <row r="40" spans="1:7" x14ac:dyDescent="0.2">
      <c r="A40" s="114">
        <v>44012</v>
      </c>
      <c r="B40" s="110" t="s">
        <v>577</v>
      </c>
      <c r="C40" s="110" t="s">
        <v>578</v>
      </c>
      <c r="D40" s="110" t="s">
        <v>167</v>
      </c>
      <c r="E40" s="110" t="s">
        <v>176</v>
      </c>
      <c r="F40" s="110" t="s">
        <v>223</v>
      </c>
      <c r="G40" s="110" t="s">
        <v>168</v>
      </c>
    </row>
    <row r="41" spans="1:7" x14ac:dyDescent="0.2">
      <c r="A41" s="114">
        <v>44012</v>
      </c>
      <c r="B41" s="110" t="s">
        <v>579</v>
      </c>
      <c r="C41" s="110" t="s">
        <v>580</v>
      </c>
      <c r="D41" s="110" t="s">
        <v>358</v>
      </c>
      <c r="E41" s="110" t="s">
        <v>167</v>
      </c>
      <c r="F41" s="110" t="s">
        <v>223</v>
      </c>
      <c r="G41" s="110" t="s">
        <v>168</v>
      </c>
    </row>
    <row r="42" spans="1:7" x14ac:dyDescent="0.2">
      <c r="A42" s="114">
        <v>44012</v>
      </c>
      <c r="B42" s="110" t="s">
        <v>581</v>
      </c>
      <c r="C42" s="110" t="s">
        <v>582</v>
      </c>
      <c r="D42" s="110" t="s">
        <v>167</v>
      </c>
      <c r="E42" s="110" t="s">
        <v>176</v>
      </c>
      <c r="F42" s="110" t="s">
        <v>223</v>
      </c>
      <c r="G42" s="110" t="s">
        <v>168</v>
      </c>
    </row>
    <row r="43" spans="1:7" x14ac:dyDescent="0.2">
      <c r="A43" s="114">
        <v>44012</v>
      </c>
      <c r="B43" s="110" t="s">
        <v>583</v>
      </c>
      <c r="C43" s="110" t="s">
        <v>584</v>
      </c>
      <c r="D43" s="110" t="s">
        <v>253</v>
      </c>
      <c r="E43" s="110" t="s">
        <v>167</v>
      </c>
      <c r="F43" s="110" t="s">
        <v>223</v>
      </c>
      <c r="G43" s="110" t="s">
        <v>168</v>
      </c>
    </row>
    <row r="44" spans="1:7" x14ac:dyDescent="0.2">
      <c r="A44" s="114">
        <v>44012</v>
      </c>
      <c r="B44" s="110" t="s">
        <v>585</v>
      </c>
      <c r="C44" s="110" t="s">
        <v>586</v>
      </c>
      <c r="D44" s="110" t="s">
        <v>253</v>
      </c>
      <c r="E44" s="110" t="s">
        <v>167</v>
      </c>
      <c r="F44" s="110" t="s">
        <v>223</v>
      </c>
      <c r="G44" s="110" t="s">
        <v>168</v>
      </c>
    </row>
    <row r="45" spans="1:7" x14ac:dyDescent="0.2">
      <c r="A45" s="114">
        <v>44012</v>
      </c>
      <c r="B45" s="110" t="s">
        <v>587</v>
      </c>
      <c r="C45" s="110" t="s">
        <v>588</v>
      </c>
      <c r="D45" s="110" t="s">
        <v>358</v>
      </c>
      <c r="E45" s="110" t="s">
        <v>167</v>
      </c>
      <c r="F45" s="110" t="s">
        <v>223</v>
      </c>
      <c r="G45" s="110" t="s">
        <v>168</v>
      </c>
    </row>
    <row r="46" spans="1:7" x14ac:dyDescent="0.2">
      <c r="A46" s="114">
        <v>44012</v>
      </c>
      <c r="B46" s="110" t="s">
        <v>589</v>
      </c>
      <c r="C46" s="110" t="s">
        <v>590</v>
      </c>
      <c r="D46" s="110" t="s">
        <v>253</v>
      </c>
      <c r="E46" s="110" t="s">
        <v>167</v>
      </c>
      <c r="F46" s="110" t="s">
        <v>223</v>
      </c>
      <c r="G46" s="110" t="s">
        <v>168</v>
      </c>
    </row>
    <row r="47" spans="1:7" x14ac:dyDescent="0.2">
      <c r="A47" s="114">
        <v>44012</v>
      </c>
      <c r="B47" s="110" t="s">
        <v>591</v>
      </c>
      <c r="C47" s="110" t="s">
        <v>592</v>
      </c>
      <c r="D47" s="110" t="s">
        <v>358</v>
      </c>
      <c r="E47" s="110" t="s">
        <v>167</v>
      </c>
      <c r="F47" s="110" t="s">
        <v>223</v>
      </c>
      <c r="G47" s="110" t="s">
        <v>168</v>
      </c>
    </row>
    <row r="48" spans="1:7" x14ac:dyDescent="0.2">
      <c r="A48" s="114">
        <v>44012</v>
      </c>
      <c r="B48" s="110" t="s">
        <v>593</v>
      </c>
      <c r="C48" s="110" t="s">
        <v>594</v>
      </c>
      <c r="D48" s="110" t="s">
        <v>253</v>
      </c>
      <c r="E48" s="110" t="s">
        <v>167</v>
      </c>
      <c r="F48" s="110" t="s">
        <v>223</v>
      </c>
      <c r="G48" s="110" t="s">
        <v>168</v>
      </c>
    </row>
    <row r="49" spans="1:7" x14ac:dyDescent="0.2">
      <c r="A49" s="114">
        <v>44012</v>
      </c>
      <c r="B49" s="110" t="s">
        <v>595</v>
      </c>
      <c r="C49" s="110" t="s">
        <v>596</v>
      </c>
      <c r="D49" s="110" t="s">
        <v>253</v>
      </c>
      <c r="E49" s="110" t="s">
        <v>167</v>
      </c>
      <c r="F49" s="110" t="s">
        <v>223</v>
      </c>
      <c r="G49" s="110" t="s">
        <v>168</v>
      </c>
    </row>
    <row r="50" spans="1:7" x14ac:dyDescent="0.2">
      <c r="A50" s="114">
        <v>44012</v>
      </c>
      <c r="B50" s="110" t="s">
        <v>597</v>
      </c>
      <c r="C50" s="110" t="s">
        <v>598</v>
      </c>
      <c r="D50" s="110" t="s">
        <v>253</v>
      </c>
      <c r="E50" s="110" t="s">
        <v>167</v>
      </c>
      <c r="F50" s="110" t="s">
        <v>223</v>
      </c>
      <c r="G50" s="110" t="s">
        <v>168</v>
      </c>
    </row>
    <row r="51" spans="1:7" x14ac:dyDescent="0.2">
      <c r="A51" s="114">
        <v>44012</v>
      </c>
      <c r="B51" s="110" t="s">
        <v>599</v>
      </c>
      <c r="C51" s="110" t="s">
        <v>600</v>
      </c>
      <c r="D51" s="110" t="s">
        <v>253</v>
      </c>
      <c r="E51" s="110" t="s">
        <v>167</v>
      </c>
      <c r="F51" s="110" t="s">
        <v>223</v>
      </c>
      <c r="G51" s="110" t="s">
        <v>168</v>
      </c>
    </row>
    <row r="52" spans="1:7" x14ac:dyDescent="0.2">
      <c r="A52" s="114">
        <v>44012</v>
      </c>
      <c r="B52" s="110" t="s">
        <v>601</v>
      </c>
      <c r="C52" s="110" t="s">
        <v>602</v>
      </c>
      <c r="D52" s="110" t="s">
        <v>358</v>
      </c>
      <c r="E52" s="110" t="s">
        <v>167</v>
      </c>
      <c r="F52" s="110" t="s">
        <v>223</v>
      </c>
      <c r="G52" s="110" t="s">
        <v>168</v>
      </c>
    </row>
    <row r="53" spans="1:7" x14ac:dyDescent="0.2">
      <c r="A53" s="114">
        <v>44012</v>
      </c>
      <c r="B53" s="110" t="s">
        <v>603</v>
      </c>
      <c r="C53" s="110" t="s">
        <v>604</v>
      </c>
      <c r="D53" s="110" t="s">
        <v>355</v>
      </c>
      <c r="E53" s="110" t="s">
        <v>170</v>
      </c>
      <c r="F53" s="110" t="s">
        <v>538</v>
      </c>
      <c r="G53" s="110" t="s">
        <v>168</v>
      </c>
    </row>
    <row r="54" spans="1:7" x14ac:dyDescent="0.2">
      <c r="A54" s="114">
        <v>44012</v>
      </c>
      <c r="B54" s="110" t="s">
        <v>605</v>
      </c>
      <c r="C54" s="110" t="s">
        <v>606</v>
      </c>
      <c r="D54" s="110" t="s">
        <v>355</v>
      </c>
      <c r="E54" s="110" t="s">
        <v>170</v>
      </c>
      <c r="F54" s="110" t="s">
        <v>538</v>
      </c>
      <c r="G54" s="110" t="s">
        <v>168</v>
      </c>
    </row>
    <row r="55" spans="1:7" x14ac:dyDescent="0.2">
      <c r="A55" s="114">
        <v>44012</v>
      </c>
      <c r="B55" s="110" t="s">
        <v>607</v>
      </c>
      <c r="C55" s="110" t="s">
        <v>608</v>
      </c>
      <c r="D55" s="110" t="s">
        <v>253</v>
      </c>
      <c r="E55" s="110" t="s">
        <v>230</v>
      </c>
      <c r="F55" s="110" t="s">
        <v>223</v>
      </c>
      <c r="G55" s="110" t="s">
        <v>168</v>
      </c>
    </row>
    <row r="56" spans="1:7" x14ac:dyDescent="0.2">
      <c r="A56" s="114">
        <v>44019</v>
      </c>
      <c r="B56" s="110" t="s">
        <v>609</v>
      </c>
      <c r="C56" s="110" t="s">
        <v>610</v>
      </c>
      <c r="D56" s="110" t="s">
        <v>253</v>
      </c>
      <c r="E56" s="110" t="s">
        <v>167</v>
      </c>
      <c r="F56" s="110" t="s">
        <v>223</v>
      </c>
      <c r="G56" s="110" t="s">
        <v>168</v>
      </c>
    </row>
    <row r="57" spans="1:7" x14ac:dyDescent="0.2">
      <c r="A57" s="114">
        <v>44026</v>
      </c>
      <c r="B57" s="110" t="s">
        <v>611</v>
      </c>
      <c r="C57" s="110" t="s">
        <v>612</v>
      </c>
      <c r="D57" s="110" t="s">
        <v>176</v>
      </c>
      <c r="E57" s="110" t="s">
        <v>167</v>
      </c>
      <c r="F57" s="110" t="s">
        <v>223</v>
      </c>
      <c r="G57" s="110" t="s">
        <v>168</v>
      </c>
    </row>
    <row r="58" spans="1:7" x14ac:dyDescent="0.2">
      <c r="A58" s="114">
        <v>44040</v>
      </c>
      <c r="B58" s="110" t="s">
        <v>613</v>
      </c>
      <c r="C58" s="110" t="s">
        <v>614</v>
      </c>
      <c r="D58" s="110" t="s">
        <v>183</v>
      </c>
      <c r="E58" s="110" t="s">
        <v>167</v>
      </c>
      <c r="F58" s="110" t="s">
        <v>223</v>
      </c>
      <c r="G58" s="110" t="s">
        <v>168</v>
      </c>
    </row>
    <row r="59" spans="1:7" x14ac:dyDescent="0.2">
      <c r="A59" s="114">
        <v>44040</v>
      </c>
      <c r="B59" s="110" t="s">
        <v>615</v>
      </c>
      <c r="C59" s="110" t="s">
        <v>616</v>
      </c>
      <c r="D59" s="110" t="s">
        <v>183</v>
      </c>
      <c r="E59" s="110" t="s">
        <v>167</v>
      </c>
      <c r="F59" s="110" t="s">
        <v>223</v>
      </c>
      <c r="G59" s="110" t="s">
        <v>168</v>
      </c>
    </row>
    <row r="60" spans="1:7" x14ac:dyDescent="0.2">
      <c r="A60" s="114">
        <v>44044</v>
      </c>
      <c r="B60" s="110" t="s">
        <v>617</v>
      </c>
      <c r="C60" s="110" t="s">
        <v>618</v>
      </c>
      <c r="D60" s="110" t="s">
        <v>167</v>
      </c>
      <c r="E60" s="110" t="s">
        <v>176</v>
      </c>
      <c r="F60" s="110" t="s">
        <v>223</v>
      </c>
      <c r="G60" s="110" t="s">
        <v>168</v>
      </c>
    </row>
    <row r="61" spans="1:7" x14ac:dyDescent="0.2">
      <c r="A61" s="114">
        <v>44044</v>
      </c>
      <c r="B61" s="110" t="s">
        <v>619</v>
      </c>
      <c r="C61" s="110" t="s">
        <v>620</v>
      </c>
      <c r="D61" s="110" t="s">
        <v>167</v>
      </c>
      <c r="E61" s="110" t="s">
        <v>176</v>
      </c>
      <c r="F61" s="110" t="s">
        <v>538</v>
      </c>
      <c r="G61" s="110" t="s">
        <v>168</v>
      </c>
    </row>
    <row r="62" spans="1:7" x14ac:dyDescent="0.2">
      <c r="A62" s="114">
        <v>44044</v>
      </c>
      <c r="B62" s="110" t="s">
        <v>621</v>
      </c>
      <c r="C62" s="110" t="s">
        <v>622</v>
      </c>
      <c r="D62" s="110" t="s">
        <v>167</v>
      </c>
      <c r="E62" s="110" t="s">
        <v>176</v>
      </c>
      <c r="F62" s="110" t="s">
        <v>538</v>
      </c>
      <c r="G62" s="110" t="s">
        <v>168</v>
      </c>
    </row>
    <row r="63" spans="1:7" x14ac:dyDescent="0.2">
      <c r="A63" s="114">
        <v>44044</v>
      </c>
      <c r="B63" s="110" t="s">
        <v>623</v>
      </c>
      <c r="C63" s="110" t="s">
        <v>624</v>
      </c>
      <c r="D63" s="110" t="s">
        <v>167</v>
      </c>
      <c r="E63" s="110" t="s">
        <v>176</v>
      </c>
      <c r="F63" s="110" t="s">
        <v>538</v>
      </c>
      <c r="G63" s="110" t="s">
        <v>168</v>
      </c>
    </row>
    <row r="64" spans="1:7" x14ac:dyDescent="0.2">
      <c r="A64" s="114">
        <v>44044</v>
      </c>
      <c r="B64" s="110" t="s">
        <v>625</v>
      </c>
      <c r="C64" s="110" t="s">
        <v>626</v>
      </c>
      <c r="D64" s="110" t="s">
        <v>176</v>
      </c>
      <c r="E64" s="110" t="s">
        <v>167</v>
      </c>
      <c r="F64" s="110" t="s">
        <v>223</v>
      </c>
      <c r="G64" s="110" t="s">
        <v>168</v>
      </c>
    </row>
    <row r="65" spans="1:7" x14ac:dyDescent="0.2">
      <c r="A65" s="114">
        <v>44044</v>
      </c>
      <c r="B65" s="110" t="s">
        <v>627</v>
      </c>
      <c r="C65" s="110" t="s">
        <v>628</v>
      </c>
      <c r="D65" s="110" t="s">
        <v>167</v>
      </c>
      <c r="E65" s="110" t="s">
        <v>176</v>
      </c>
      <c r="F65" s="110" t="s">
        <v>538</v>
      </c>
      <c r="G65" s="110" t="s">
        <v>168</v>
      </c>
    </row>
    <row r="66" spans="1:7" x14ac:dyDescent="0.2">
      <c r="A66" s="114">
        <v>44044</v>
      </c>
      <c r="B66" s="110" t="s">
        <v>629</v>
      </c>
      <c r="C66" s="110" t="s">
        <v>630</v>
      </c>
      <c r="D66" s="110" t="s">
        <v>176</v>
      </c>
      <c r="E66" s="110" t="s">
        <v>167</v>
      </c>
      <c r="F66" s="110" t="s">
        <v>223</v>
      </c>
      <c r="G66" s="110" t="s">
        <v>168</v>
      </c>
    </row>
    <row r="67" spans="1:7" x14ac:dyDescent="0.2">
      <c r="A67" s="114">
        <v>44044</v>
      </c>
      <c r="B67" s="110" t="s">
        <v>631</v>
      </c>
      <c r="C67" s="110" t="s">
        <v>632</v>
      </c>
      <c r="D67" s="110" t="s">
        <v>253</v>
      </c>
      <c r="E67" s="110" t="s">
        <v>176</v>
      </c>
      <c r="F67" s="110" t="s">
        <v>223</v>
      </c>
      <c r="G67" s="110" t="s">
        <v>168</v>
      </c>
    </row>
    <row r="68" spans="1:7" x14ac:dyDescent="0.2">
      <c r="A68" s="114">
        <v>44044</v>
      </c>
      <c r="B68" s="110" t="s">
        <v>633</v>
      </c>
      <c r="C68" s="110" t="s">
        <v>634</v>
      </c>
      <c r="D68" s="110" t="s">
        <v>167</v>
      </c>
      <c r="E68" s="110" t="s">
        <v>176</v>
      </c>
      <c r="F68" s="110" t="s">
        <v>223</v>
      </c>
      <c r="G68" s="110" t="s">
        <v>168</v>
      </c>
    </row>
    <row r="69" spans="1:7" x14ac:dyDescent="0.2">
      <c r="A69" s="114">
        <v>44044</v>
      </c>
      <c r="B69" s="110" t="s">
        <v>635</v>
      </c>
      <c r="C69" s="110" t="s">
        <v>636</v>
      </c>
      <c r="D69" s="110" t="s">
        <v>167</v>
      </c>
      <c r="E69" s="110" t="s">
        <v>176</v>
      </c>
      <c r="F69" s="110" t="s">
        <v>223</v>
      </c>
      <c r="G69" s="110" t="s">
        <v>168</v>
      </c>
    </row>
    <row r="70" spans="1:7" x14ac:dyDescent="0.2">
      <c r="A70" s="114">
        <v>44044</v>
      </c>
      <c r="B70" s="110" t="s">
        <v>637</v>
      </c>
      <c r="C70" s="110" t="s">
        <v>638</v>
      </c>
      <c r="D70" s="110" t="s">
        <v>176</v>
      </c>
      <c r="E70" s="110" t="s">
        <v>167</v>
      </c>
      <c r="F70" s="110" t="s">
        <v>223</v>
      </c>
      <c r="G70" s="110" t="s">
        <v>168</v>
      </c>
    </row>
    <row r="71" spans="1:7" x14ac:dyDescent="0.2">
      <c r="A71" s="114">
        <v>44044</v>
      </c>
      <c r="B71" s="110" t="s">
        <v>639</v>
      </c>
      <c r="C71" s="110" t="s">
        <v>640</v>
      </c>
      <c r="D71" s="110" t="s">
        <v>169</v>
      </c>
      <c r="E71" s="110" t="s">
        <v>167</v>
      </c>
      <c r="F71" s="110" t="s">
        <v>223</v>
      </c>
      <c r="G71" s="110" t="s">
        <v>168</v>
      </c>
    </row>
    <row r="72" spans="1:7" x14ac:dyDescent="0.2">
      <c r="A72" s="114">
        <v>44051</v>
      </c>
      <c r="B72" s="110" t="s">
        <v>641</v>
      </c>
      <c r="C72" s="110" t="s">
        <v>642</v>
      </c>
      <c r="D72" s="110" t="s">
        <v>167</v>
      </c>
      <c r="E72" s="110" t="s">
        <v>176</v>
      </c>
      <c r="F72" s="110" t="s">
        <v>223</v>
      </c>
      <c r="G72" s="110" t="s">
        <v>168</v>
      </c>
    </row>
    <row r="73" spans="1:7" x14ac:dyDescent="0.2">
      <c r="A73" s="114">
        <v>44061</v>
      </c>
      <c r="B73" s="110" t="s">
        <v>643</v>
      </c>
      <c r="C73" s="110" t="s">
        <v>644</v>
      </c>
      <c r="D73" s="110" t="s">
        <v>167</v>
      </c>
      <c r="E73" s="110" t="s">
        <v>176</v>
      </c>
      <c r="F73" s="110" t="s">
        <v>223</v>
      </c>
      <c r="G73" s="110" t="s">
        <v>168</v>
      </c>
    </row>
    <row r="74" spans="1:7" x14ac:dyDescent="0.2">
      <c r="A74" s="114">
        <v>44061</v>
      </c>
      <c r="B74" s="110" t="s">
        <v>645</v>
      </c>
      <c r="C74" s="110" t="s">
        <v>646</v>
      </c>
      <c r="D74" s="110" t="s">
        <v>167</v>
      </c>
      <c r="E74" s="110" t="s">
        <v>176</v>
      </c>
      <c r="F74" s="110" t="s">
        <v>223</v>
      </c>
      <c r="G74" s="110" t="s">
        <v>168</v>
      </c>
    </row>
    <row r="75" spans="1:7" x14ac:dyDescent="0.2">
      <c r="A75" s="114">
        <v>44061</v>
      </c>
      <c r="B75" s="110" t="s">
        <v>647</v>
      </c>
      <c r="C75" s="110" t="s">
        <v>648</v>
      </c>
      <c r="D75" s="110" t="s">
        <v>358</v>
      </c>
      <c r="E75" s="110" t="s">
        <v>230</v>
      </c>
      <c r="F75" s="110" t="s">
        <v>223</v>
      </c>
      <c r="G75" s="110" t="s">
        <v>168</v>
      </c>
    </row>
    <row r="76" spans="1:7" x14ac:dyDescent="0.2">
      <c r="A76" s="114">
        <v>44068</v>
      </c>
      <c r="B76" s="110" t="s">
        <v>649</v>
      </c>
      <c r="C76" s="110" t="s">
        <v>650</v>
      </c>
      <c r="D76" s="110" t="s">
        <v>167</v>
      </c>
      <c r="E76" s="110" t="s">
        <v>176</v>
      </c>
      <c r="F76" s="110" t="s">
        <v>538</v>
      </c>
      <c r="G76" s="110" t="s">
        <v>168</v>
      </c>
    </row>
    <row r="77" spans="1:7" x14ac:dyDescent="0.2">
      <c r="A77" s="114">
        <v>44070</v>
      </c>
      <c r="B77" s="110" t="s">
        <v>651</v>
      </c>
      <c r="C77" s="110" t="s">
        <v>652</v>
      </c>
      <c r="D77" s="110" t="s">
        <v>167</v>
      </c>
      <c r="E77" s="110" t="s">
        <v>176</v>
      </c>
      <c r="F77" s="110" t="s">
        <v>223</v>
      </c>
      <c r="G77" s="110" t="s">
        <v>168</v>
      </c>
    </row>
    <row r="78" spans="1:7" x14ac:dyDescent="0.2">
      <c r="A78" s="114">
        <v>44070</v>
      </c>
      <c r="B78" s="110" t="s">
        <v>653</v>
      </c>
      <c r="C78" s="110" t="s">
        <v>654</v>
      </c>
      <c r="D78" s="110" t="s">
        <v>167</v>
      </c>
      <c r="E78" s="110" t="s">
        <v>176</v>
      </c>
      <c r="F78" s="110" t="s">
        <v>223</v>
      </c>
      <c r="G78" s="110" t="s">
        <v>168</v>
      </c>
    </row>
    <row r="79" spans="1:7" x14ac:dyDescent="0.2">
      <c r="A79" s="114">
        <v>44104</v>
      </c>
      <c r="B79" s="110" t="s">
        <v>655</v>
      </c>
      <c r="C79" s="110" t="s">
        <v>656</v>
      </c>
      <c r="D79" s="110" t="s">
        <v>390</v>
      </c>
      <c r="E79" s="110" t="s">
        <v>167</v>
      </c>
      <c r="F79" s="110" t="s">
        <v>223</v>
      </c>
      <c r="G79" s="110" t="s">
        <v>168</v>
      </c>
    </row>
    <row r="80" spans="1:7" x14ac:dyDescent="0.2">
      <c r="A80" s="114">
        <v>44104</v>
      </c>
      <c r="B80" s="110" t="s">
        <v>657</v>
      </c>
      <c r="C80" s="110" t="s">
        <v>658</v>
      </c>
      <c r="D80" s="110" t="s">
        <v>390</v>
      </c>
      <c r="E80" s="110" t="s">
        <v>167</v>
      </c>
      <c r="F80" s="110" t="s">
        <v>223</v>
      </c>
      <c r="G80" s="110" t="s">
        <v>168</v>
      </c>
    </row>
    <row r="81" spans="1:7" x14ac:dyDescent="0.2">
      <c r="A81" s="114">
        <v>44104</v>
      </c>
      <c r="B81" s="110" t="s">
        <v>659</v>
      </c>
      <c r="C81" s="110" t="s">
        <v>660</v>
      </c>
      <c r="D81" s="110" t="s">
        <v>167</v>
      </c>
      <c r="E81" s="110" t="s">
        <v>176</v>
      </c>
      <c r="F81" s="110" t="s">
        <v>223</v>
      </c>
      <c r="G81" s="110" t="s">
        <v>168</v>
      </c>
    </row>
    <row r="82" spans="1:7" x14ac:dyDescent="0.2">
      <c r="A82" s="114">
        <v>44104</v>
      </c>
      <c r="B82" s="110" t="s">
        <v>661</v>
      </c>
      <c r="C82" s="110" t="s">
        <v>662</v>
      </c>
      <c r="D82" s="110" t="s">
        <v>358</v>
      </c>
      <c r="E82" s="110" t="s">
        <v>167</v>
      </c>
      <c r="F82" s="110" t="s">
        <v>223</v>
      </c>
      <c r="G82" s="110" t="s">
        <v>168</v>
      </c>
    </row>
    <row r="83" spans="1:7" x14ac:dyDescent="0.2">
      <c r="A83" s="114">
        <v>44104</v>
      </c>
      <c r="B83" s="110" t="s">
        <v>663</v>
      </c>
      <c r="C83" s="110" t="s">
        <v>664</v>
      </c>
      <c r="D83" s="110" t="s">
        <v>167</v>
      </c>
      <c r="E83" s="110" t="s">
        <v>170</v>
      </c>
      <c r="F83" s="110" t="s">
        <v>223</v>
      </c>
      <c r="G83" s="110" t="s">
        <v>168</v>
      </c>
    </row>
    <row r="84" spans="1:7" x14ac:dyDescent="0.2">
      <c r="A84" s="114">
        <v>44104</v>
      </c>
      <c r="B84" s="110" t="s">
        <v>665</v>
      </c>
      <c r="C84" s="110" t="s">
        <v>666</v>
      </c>
      <c r="D84" s="110" t="s">
        <v>358</v>
      </c>
      <c r="E84" s="110" t="s">
        <v>167</v>
      </c>
      <c r="F84" s="110" t="s">
        <v>223</v>
      </c>
      <c r="G84" s="110" t="s">
        <v>168</v>
      </c>
    </row>
    <row r="85" spans="1:7" x14ac:dyDescent="0.2">
      <c r="A85" s="114">
        <v>44104</v>
      </c>
      <c r="B85" s="110" t="s">
        <v>667</v>
      </c>
      <c r="C85" s="110" t="s">
        <v>668</v>
      </c>
      <c r="D85" s="110" t="s">
        <v>169</v>
      </c>
      <c r="E85" s="110" t="s">
        <v>167</v>
      </c>
      <c r="F85" s="110" t="s">
        <v>223</v>
      </c>
      <c r="G85" s="110" t="s">
        <v>168</v>
      </c>
    </row>
    <row r="86" spans="1:7" x14ac:dyDescent="0.2">
      <c r="A86" s="114">
        <v>44104</v>
      </c>
      <c r="B86" s="110" t="s">
        <v>669</v>
      </c>
      <c r="C86" s="110" t="s">
        <v>670</v>
      </c>
      <c r="D86" s="110" t="s">
        <v>253</v>
      </c>
      <c r="E86" s="110" t="s">
        <v>167</v>
      </c>
      <c r="F86" s="110" t="s">
        <v>223</v>
      </c>
      <c r="G86" s="110" t="s">
        <v>168</v>
      </c>
    </row>
    <row r="87" spans="1:7" x14ac:dyDescent="0.2">
      <c r="A87" s="114">
        <v>44104</v>
      </c>
      <c r="B87" s="110" t="s">
        <v>671</v>
      </c>
      <c r="C87" s="110" t="s">
        <v>672</v>
      </c>
      <c r="D87" s="110" t="s">
        <v>253</v>
      </c>
      <c r="E87" s="110" t="s">
        <v>167</v>
      </c>
      <c r="F87" s="110" t="s">
        <v>223</v>
      </c>
      <c r="G87" s="110" t="s">
        <v>168</v>
      </c>
    </row>
    <row r="88" spans="1:7" x14ac:dyDescent="0.2">
      <c r="A88" s="114">
        <v>44104</v>
      </c>
      <c r="B88" s="110" t="s">
        <v>673</v>
      </c>
      <c r="C88" s="110" t="s">
        <v>674</v>
      </c>
      <c r="D88" s="110" t="s">
        <v>253</v>
      </c>
      <c r="E88" s="110" t="s">
        <v>176</v>
      </c>
      <c r="F88" s="110" t="s">
        <v>223</v>
      </c>
      <c r="G88" s="110" t="s">
        <v>168</v>
      </c>
    </row>
    <row r="89" spans="1:7" x14ac:dyDescent="0.2">
      <c r="A89" s="114">
        <v>44104</v>
      </c>
      <c r="B89" s="110" t="s">
        <v>675</v>
      </c>
      <c r="C89" s="110" t="s">
        <v>676</v>
      </c>
      <c r="D89" s="110" t="s">
        <v>253</v>
      </c>
      <c r="E89" s="110" t="s">
        <v>167</v>
      </c>
      <c r="F89" s="110" t="s">
        <v>223</v>
      </c>
      <c r="G89" s="110" t="s">
        <v>168</v>
      </c>
    </row>
    <row r="90" spans="1:7" x14ac:dyDescent="0.2">
      <c r="A90" s="114">
        <v>44104</v>
      </c>
      <c r="B90" s="110" t="s">
        <v>677</v>
      </c>
      <c r="C90" s="110" t="s">
        <v>678</v>
      </c>
      <c r="D90" s="110" t="s">
        <v>253</v>
      </c>
      <c r="E90" s="110" t="s">
        <v>167</v>
      </c>
      <c r="F90" s="110" t="s">
        <v>223</v>
      </c>
      <c r="G90" s="110" t="s">
        <v>168</v>
      </c>
    </row>
    <row r="91" spans="1:7" x14ac:dyDescent="0.2">
      <c r="A91" s="114">
        <v>44104</v>
      </c>
      <c r="B91" s="110" t="s">
        <v>679</v>
      </c>
      <c r="C91" s="110" t="s">
        <v>680</v>
      </c>
      <c r="D91" s="110" t="s">
        <v>253</v>
      </c>
      <c r="E91" s="110" t="s">
        <v>167</v>
      </c>
      <c r="F91" s="110" t="s">
        <v>223</v>
      </c>
      <c r="G91" s="110" t="s">
        <v>168</v>
      </c>
    </row>
    <row r="92" spans="1:7" x14ac:dyDescent="0.2">
      <c r="A92" s="114">
        <v>44104</v>
      </c>
      <c r="B92" s="110" t="s">
        <v>681</v>
      </c>
      <c r="C92" s="110" t="s">
        <v>682</v>
      </c>
      <c r="D92" s="110" t="s">
        <v>253</v>
      </c>
      <c r="E92" s="110" t="s">
        <v>167</v>
      </c>
      <c r="F92" s="110" t="s">
        <v>223</v>
      </c>
      <c r="G92" s="110" t="s">
        <v>168</v>
      </c>
    </row>
    <row r="93" spans="1:7" x14ac:dyDescent="0.2">
      <c r="A93" s="114">
        <v>44104</v>
      </c>
      <c r="B93" s="110" t="s">
        <v>683</v>
      </c>
      <c r="C93" s="110" t="s">
        <v>684</v>
      </c>
      <c r="D93" s="110" t="s">
        <v>253</v>
      </c>
      <c r="E93" s="110" t="s">
        <v>167</v>
      </c>
      <c r="F93" s="110" t="s">
        <v>223</v>
      </c>
      <c r="G93" s="110" t="s">
        <v>168</v>
      </c>
    </row>
    <row r="94" spans="1:7" x14ac:dyDescent="0.2">
      <c r="A94" s="114">
        <v>44104</v>
      </c>
      <c r="B94" s="110" t="s">
        <v>685</v>
      </c>
      <c r="C94" s="110" t="s">
        <v>686</v>
      </c>
      <c r="D94" s="110" t="s">
        <v>230</v>
      </c>
      <c r="E94" s="110" t="s">
        <v>176</v>
      </c>
      <c r="F94" s="110" t="s">
        <v>223</v>
      </c>
      <c r="G94" s="110" t="s">
        <v>168</v>
      </c>
    </row>
    <row r="95" spans="1:7" x14ac:dyDescent="0.2">
      <c r="A95" s="114">
        <v>44104</v>
      </c>
      <c r="B95" s="110" t="s">
        <v>687</v>
      </c>
      <c r="C95" s="110" t="s">
        <v>688</v>
      </c>
      <c r="D95" s="110" t="s">
        <v>355</v>
      </c>
      <c r="E95" s="110" t="s">
        <v>170</v>
      </c>
      <c r="F95" s="110" t="s">
        <v>223</v>
      </c>
      <c r="G95" s="110" t="s">
        <v>168</v>
      </c>
    </row>
    <row r="96" spans="1:7" x14ac:dyDescent="0.2">
      <c r="A96" s="114">
        <v>44104</v>
      </c>
      <c r="B96" s="110" t="s">
        <v>689</v>
      </c>
      <c r="C96" s="110" t="s">
        <v>690</v>
      </c>
      <c r="D96" s="110" t="s">
        <v>355</v>
      </c>
      <c r="E96" s="110" t="s">
        <v>170</v>
      </c>
      <c r="F96" s="110" t="s">
        <v>538</v>
      </c>
      <c r="G96" s="110" t="s">
        <v>168</v>
      </c>
    </row>
    <row r="97" spans="1:7" x14ac:dyDescent="0.2">
      <c r="A97" s="114">
        <v>44105</v>
      </c>
      <c r="B97" s="110" t="s">
        <v>691</v>
      </c>
      <c r="C97" s="110" t="s">
        <v>692</v>
      </c>
      <c r="D97" s="110" t="s">
        <v>253</v>
      </c>
      <c r="E97" s="110" t="s">
        <v>167</v>
      </c>
      <c r="F97" s="110" t="s">
        <v>223</v>
      </c>
      <c r="G97" s="110" t="s">
        <v>168</v>
      </c>
    </row>
    <row r="98" spans="1:7" x14ac:dyDescent="0.2">
      <c r="A98" s="114">
        <v>44117</v>
      </c>
      <c r="B98" s="110" t="s">
        <v>693</v>
      </c>
      <c r="C98" s="110" t="s">
        <v>694</v>
      </c>
      <c r="D98" s="110" t="s">
        <v>355</v>
      </c>
      <c r="E98" s="110" t="s">
        <v>230</v>
      </c>
      <c r="F98" s="110" t="s">
        <v>538</v>
      </c>
      <c r="G98" s="110" t="s">
        <v>168</v>
      </c>
    </row>
    <row r="99" spans="1:7" x14ac:dyDescent="0.2">
      <c r="A99" s="114">
        <v>44117</v>
      </c>
      <c r="B99" s="110" t="s">
        <v>695</v>
      </c>
      <c r="C99" s="110" t="s">
        <v>696</v>
      </c>
      <c r="D99" s="110" t="s">
        <v>355</v>
      </c>
      <c r="E99" s="110" t="s">
        <v>230</v>
      </c>
      <c r="F99" s="110" t="s">
        <v>538</v>
      </c>
      <c r="G99" s="110" t="s">
        <v>168</v>
      </c>
    </row>
    <row r="100" spans="1:7" x14ac:dyDescent="0.2">
      <c r="A100" s="114">
        <v>44117</v>
      </c>
      <c r="B100" s="110" t="s">
        <v>697</v>
      </c>
      <c r="C100" s="110" t="s">
        <v>698</v>
      </c>
      <c r="D100" s="110" t="s">
        <v>355</v>
      </c>
      <c r="E100" s="110" t="s">
        <v>230</v>
      </c>
      <c r="F100" s="110" t="s">
        <v>538</v>
      </c>
      <c r="G100" s="110" t="s">
        <v>168</v>
      </c>
    </row>
    <row r="101" spans="1:7" x14ac:dyDescent="0.2">
      <c r="A101" s="114">
        <v>44119</v>
      </c>
      <c r="B101" s="110" t="s">
        <v>699</v>
      </c>
      <c r="C101" s="110" t="s">
        <v>700</v>
      </c>
      <c r="D101" s="110" t="s">
        <v>193</v>
      </c>
      <c r="E101" s="110" t="s">
        <v>230</v>
      </c>
      <c r="F101" s="110" t="s">
        <v>223</v>
      </c>
      <c r="G101" s="110" t="s">
        <v>168</v>
      </c>
    </row>
    <row r="102" spans="1:7" x14ac:dyDescent="0.2">
      <c r="A102" s="114">
        <v>44119</v>
      </c>
      <c r="B102" s="110" t="s">
        <v>701</v>
      </c>
      <c r="C102" s="110" t="s">
        <v>702</v>
      </c>
      <c r="D102" s="110" t="s">
        <v>193</v>
      </c>
      <c r="E102" s="110" t="s">
        <v>230</v>
      </c>
      <c r="F102" s="110" t="s">
        <v>538</v>
      </c>
      <c r="G102" s="110" t="s">
        <v>168</v>
      </c>
    </row>
    <row r="103" spans="1:7" x14ac:dyDescent="0.2">
      <c r="A103" s="114">
        <v>44124</v>
      </c>
      <c r="B103" s="110" t="s">
        <v>703</v>
      </c>
      <c r="C103" s="110" t="s">
        <v>704</v>
      </c>
      <c r="D103" s="110" t="s">
        <v>223</v>
      </c>
      <c r="E103" s="110" t="s">
        <v>167</v>
      </c>
      <c r="F103" s="110" t="s">
        <v>223</v>
      </c>
      <c r="G103" s="110" t="s">
        <v>168</v>
      </c>
    </row>
    <row r="104" spans="1:7" x14ac:dyDescent="0.2">
      <c r="A104" s="114">
        <v>44144</v>
      </c>
      <c r="B104" s="110" t="s">
        <v>705</v>
      </c>
      <c r="C104" s="110" t="s">
        <v>706</v>
      </c>
      <c r="D104" s="110" t="s">
        <v>167</v>
      </c>
      <c r="E104" s="110" t="s">
        <v>176</v>
      </c>
      <c r="F104" s="110" t="s">
        <v>223</v>
      </c>
      <c r="G104" s="110" t="s">
        <v>168</v>
      </c>
    </row>
    <row r="105" spans="1:7" x14ac:dyDescent="0.2">
      <c r="A105" s="114">
        <v>44144</v>
      </c>
      <c r="B105" s="110" t="s">
        <v>707</v>
      </c>
      <c r="C105" s="110" t="s">
        <v>708</v>
      </c>
      <c r="D105" s="110" t="s">
        <v>167</v>
      </c>
      <c r="E105" s="110" t="s">
        <v>176</v>
      </c>
      <c r="F105" s="110" t="s">
        <v>538</v>
      </c>
      <c r="G105" s="110" t="s">
        <v>168</v>
      </c>
    </row>
    <row r="106" spans="1:7" x14ac:dyDescent="0.2">
      <c r="A106" s="114">
        <v>44144</v>
      </c>
      <c r="B106" s="110" t="s">
        <v>709</v>
      </c>
      <c r="C106" s="110" t="s">
        <v>710</v>
      </c>
      <c r="D106" s="110" t="s">
        <v>167</v>
      </c>
      <c r="E106" s="110" t="s">
        <v>176</v>
      </c>
      <c r="F106" s="110" t="s">
        <v>538</v>
      </c>
      <c r="G106" s="110" t="s">
        <v>168</v>
      </c>
    </row>
    <row r="107" spans="1:7" x14ac:dyDescent="0.2">
      <c r="A107" s="114">
        <v>44144</v>
      </c>
      <c r="B107" s="110" t="s">
        <v>711</v>
      </c>
      <c r="C107" s="110" t="s">
        <v>712</v>
      </c>
      <c r="D107" s="110" t="s">
        <v>253</v>
      </c>
      <c r="E107" s="110" t="s">
        <v>167</v>
      </c>
      <c r="F107" s="110" t="s">
        <v>223</v>
      </c>
      <c r="G107" s="110" t="s">
        <v>168</v>
      </c>
    </row>
    <row r="108" spans="1:7" x14ac:dyDescent="0.2">
      <c r="A108" s="114">
        <v>44144</v>
      </c>
      <c r="B108" s="110" t="s">
        <v>713</v>
      </c>
      <c r="C108" s="110" t="s">
        <v>714</v>
      </c>
      <c r="D108" s="110" t="s">
        <v>169</v>
      </c>
      <c r="E108" s="110" t="s">
        <v>167</v>
      </c>
      <c r="F108" s="110" t="s">
        <v>223</v>
      </c>
      <c r="G108" s="110" t="s">
        <v>168</v>
      </c>
    </row>
    <row r="109" spans="1:7" x14ac:dyDescent="0.2">
      <c r="A109" s="114">
        <v>44144</v>
      </c>
      <c r="B109" s="110" t="s">
        <v>715</v>
      </c>
      <c r="C109" s="110" t="s">
        <v>716</v>
      </c>
      <c r="D109" s="110" t="s">
        <v>169</v>
      </c>
      <c r="E109" s="110" t="s">
        <v>167</v>
      </c>
      <c r="F109" s="110" t="s">
        <v>538</v>
      </c>
      <c r="G109" s="110" t="s">
        <v>168</v>
      </c>
    </row>
    <row r="110" spans="1:7" x14ac:dyDescent="0.2">
      <c r="A110" s="114">
        <v>44144</v>
      </c>
      <c r="B110" s="110" t="s">
        <v>717</v>
      </c>
      <c r="C110" s="110" t="s">
        <v>718</v>
      </c>
      <c r="D110" s="110" t="s">
        <v>355</v>
      </c>
      <c r="E110" s="110" t="s">
        <v>170</v>
      </c>
      <c r="F110" s="110" t="s">
        <v>223</v>
      </c>
      <c r="G110" s="110" t="s">
        <v>168</v>
      </c>
    </row>
    <row r="111" spans="1:7" x14ac:dyDescent="0.2">
      <c r="A111" s="114">
        <v>44144</v>
      </c>
      <c r="B111" s="110" t="s">
        <v>719</v>
      </c>
      <c r="C111" s="110" t="s">
        <v>720</v>
      </c>
      <c r="D111" s="110" t="s">
        <v>253</v>
      </c>
      <c r="E111" s="110" t="s">
        <v>230</v>
      </c>
      <c r="F111" s="110" t="s">
        <v>223</v>
      </c>
      <c r="G111" s="110" t="s">
        <v>168</v>
      </c>
    </row>
    <row r="112" spans="1:7" x14ac:dyDescent="0.2">
      <c r="A112" s="114">
        <v>44144</v>
      </c>
      <c r="B112" s="110" t="s">
        <v>721</v>
      </c>
      <c r="C112" s="110" t="s">
        <v>722</v>
      </c>
      <c r="D112" s="110" t="s">
        <v>253</v>
      </c>
      <c r="E112" s="110" t="s">
        <v>230</v>
      </c>
      <c r="F112" s="110" t="s">
        <v>223</v>
      </c>
      <c r="G112" s="110" t="s">
        <v>168</v>
      </c>
    </row>
    <row r="113" spans="1:7" x14ac:dyDescent="0.2">
      <c r="A113" s="114">
        <v>44144</v>
      </c>
      <c r="B113" s="110" t="s">
        <v>723</v>
      </c>
      <c r="C113" s="110" t="s">
        <v>724</v>
      </c>
      <c r="D113" s="110" t="s">
        <v>253</v>
      </c>
      <c r="E113" s="110" t="s">
        <v>230</v>
      </c>
      <c r="F113" s="110" t="s">
        <v>223</v>
      </c>
      <c r="G113" s="110" t="s">
        <v>168</v>
      </c>
    </row>
    <row r="114" spans="1:7" x14ac:dyDescent="0.2">
      <c r="A114" s="114">
        <v>44148</v>
      </c>
      <c r="B114" s="110" t="s">
        <v>725</v>
      </c>
      <c r="C114" s="110" t="s">
        <v>726</v>
      </c>
      <c r="D114" s="110" t="s">
        <v>223</v>
      </c>
      <c r="E114" s="110" t="s">
        <v>167</v>
      </c>
      <c r="F114" s="110" t="s">
        <v>223</v>
      </c>
      <c r="G114" s="110" t="s">
        <v>168</v>
      </c>
    </row>
    <row r="115" spans="1:7" x14ac:dyDescent="0.2">
      <c r="A115" s="114">
        <v>44149</v>
      </c>
      <c r="B115" s="110" t="s">
        <v>727</v>
      </c>
      <c r="C115" s="110" t="s">
        <v>728</v>
      </c>
      <c r="D115" s="110" t="s">
        <v>188</v>
      </c>
      <c r="E115" s="110" t="s">
        <v>230</v>
      </c>
      <c r="F115" s="110" t="s">
        <v>538</v>
      </c>
      <c r="G115" s="110" t="s">
        <v>168</v>
      </c>
    </row>
    <row r="116" spans="1:7" x14ac:dyDescent="0.2">
      <c r="A116" s="114">
        <v>44149</v>
      </c>
      <c r="B116" s="110" t="s">
        <v>729</v>
      </c>
      <c r="C116" s="110" t="s">
        <v>730</v>
      </c>
      <c r="D116" s="110" t="s">
        <v>188</v>
      </c>
      <c r="E116" s="110" t="s">
        <v>230</v>
      </c>
      <c r="F116" s="110" t="s">
        <v>538</v>
      </c>
      <c r="G116" s="110" t="s">
        <v>168</v>
      </c>
    </row>
    <row r="117" spans="1:7" x14ac:dyDescent="0.2">
      <c r="A117" s="114">
        <v>44149</v>
      </c>
      <c r="B117" s="110" t="s">
        <v>731</v>
      </c>
      <c r="C117" s="110" t="s">
        <v>732</v>
      </c>
      <c r="D117" s="110" t="s">
        <v>188</v>
      </c>
      <c r="E117" s="110" t="s">
        <v>230</v>
      </c>
      <c r="F117" s="110" t="s">
        <v>538</v>
      </c>
      <c r="G117" s="110" t="s">
        <v>168</v>
      </c>
    </row>
    <row r="118" spans="1:7" x14ac:dyDescent="0.2">
      <c r="A118" s="114">
        <v>44181</v>
      </c>
      <c r="B118" s="110" t="s">
        <v>351</v>
      </c>
      <c r="C118" s="110" t="s">
        <v>352</v>
      </c>
      <c r="D118" s="110" t="s">
        <v>169</v>
      </c>
      <c r="E118" s="110" t="s">
        <v>167</v>
      </c>
      <c r="F118" s="110" t="s">
        <v>223</v>
      </c>
      <c r="G118" s="110" t="s">
        <v>168</v>
      </c>
    </row>
    <row r="119" spans="1:7" x14ac:dyDescent="0.2">
      <c r="A119" s="114">
        <v>44182</v>
      </c>
      <c r="B119" s="110" t="s">
        <v>361</v>
      </c>
      <c r="C119" s="110" t="s">
        <v>362</v>
      </c>
      <c r="D119" s="110" t="s">
        <v>253</v>
      </c>
      <c r="E119" s="110" t="s">
        <v>230</v>
      </c>
      <c r="F119" s="110" t="s">
        <v>223</v>
      </c>
      <c r="G119" s="110" t="s">
        <v>168</v>
      </c>
    </row>
    <row r="120" spans="1:7" x14ac:dyDescent="0.2">
      <c r="A120" s="114">
        <v>44186</v>
      </c>
      <c r="B120" s="110" t="s">
        <v>346</v>
      </c>
      <c r="C120" s="110" t="s">
        <v>347</v>
      </c>
      <c r="D120" s="110" t="s">
        <v>348</v>
      </c>
      <c r="E120" s="110" t="s">
        <v>230</v>
      </c>
      <c r="F120" s="110" t="s">
        <v>223</v>
      </c>
      <c r="G120" s="110" t="s">
        <v>168</v>
      </c>
    </row>
    <row r="121" spans="1:7" x14ac:dyDescent="0.2">
      <c r="A121" s="114">
        <v>44186</v>
      </c>
      <c r="B121" s="110" t="s">
        <v>353</v>
      </c>
      <c r="C121" s="110" t="s">
        <v>354</v>
      </c>
      <c r="D121" s="110" t="s">
        <v>355</v>
      </c>
      <c r="E121" s="110" t="s">
        <v>167</v>
      </c>
      <c r="F121" s="110" t="s">
        <v>223</v>
      </c>
      <c r="G121" s="110" t="s">
        <v>168</v>
      </c>
    </row>
    <row r="122" spans="1:7" x14ac:dyDescent="0.2">
      <c r="A122" s="114">
        <v>44186</v>
      </c>
      <c r="B122" s="110" t="s">
        <v>356</v>
      </c>
      <c r="C122" s="110" t="s">
        <v>357</v>
      </c>
      <c r="D122" s="110" t="s">
        <v>358</v>
      </c>
      <c r="E122" s="110" t="s">
        <v>167</v>
      </c>
      <c r="F122" s="110" t="s">
        <v>223</v>
      </c>
      <c r="G122" s="110" t="s">
        <v>168</v>
      </c>
    </row>
    <row r="123" spans="1:7" x14ac:dyDescent="0.2">
      <c r="A123" s="114">
        <v>44186</v>
      </c>
      <c r="B123" s="110" t="s">
        <v>359</v>
      </c>
      <c r="C123" s="110" t="s">
        <v>360</v>
      </c>
      <c r="D123" s="110" t="s">
        <v>253</v>
      </c>
      <c r="E123" s="110" t="s">
        <v>167</v>
      </c>
      <c r="F123" s="110" t="s">
        <v>223</v>
      </c>
      <c r="G123" s="110" t="s">
        <v>168</v>
      </c>
    </row>
    <row r="124" spans="1:7" x14ac:dyDescent="0.2">
      <c r="A124" s="114">
        <v>44193</v>
      </c>
      <c r="B124" s="110" t="s">
        <v>349</v>
      </c>
      <c r="C124" s="110" t="s">
        <v>350</v>
      </c>
      <c r="D124" s="110" t="s">
        <v>167</v>
      </c>
      <c r="E124" s="110" t="s">
        <v>176</v>
      </c>
      <c r="F124" s="110" t="s">
        <v>223</v>
      </c>
      <c r="G124" s="110" t="s">
        <v>168</v>
      </c>
    </row>
    <row r="125" spans="1:7" x14ac:dyDescent="0.2">
      <c r="A125" s="114">
        <v>44211</v>
      </c>
      <c r="B125" s="110" t="s">
        <v>393</v>
      </c>
      <c r="C125" s="110" t="s">
        <v>394</v>
      </c>
      <c r="D125" s="110" t="s">
        <v>253</v>
      </c>
      <c r="E125" s="110" t="s">
        <v>167</v>
      </c>
      <c r="F125" s="110" t="s">
        <v>223</v>
      </c>
      <c r="G125" s="110" t="s">
        <v>168</v>
      </c>
    </row>
    <row r="126" spans="1:7" x14ac:dyDescent="0.2">
      <c r="A126" s="114">
        <v>44211</v>
      </c>
      <c r="B126" s="110" t="s">
        <v>395</v>
      </c>
      <c r="C126" s="110" t="s">
        <v>396</v>
      </c>
      <c r="D126" s="110" t="s">
        <v>253</v>
      </c>
      <c r="E126" s="110" t="s">
        <v>167</v>
      </c>
      <c r="F126" s="110" t="s">
        <v>223</v>
      </c>
      <c r="G126" s="110" t="s">
        <v>168</v>
      </c>
    </row>
    <row r="127" spans="1:7" x14ac:dyDescent="0.2">
      <c r="A127" s="114">
        <v>44217</v>
      </c>
      <c r="B127" s="110" t="s">
        <v>366</v>
      </c>
      <c r="C127" s="110" t="s">
        <v>367</v>
      </c>
      <c r="D127" s="110" t="s">
        <v>167</v>
      </c>
      <c r="E127" s="110" t="s">
        <v>176</v>
      </c>
      <c r="F127" s="110" t="s">
        <v>223</v>
      </c>
      <c r="G127" s="110" t="s">
        <v>168</v>
      </c>
    </row>
    <row r="128" spans="1:7" x14ac:dyDescent="0.2">
      <c r="A128" s="114">
        <v>44217</v>
      </c>
      <c r="B128" s="110" t="s">
        <v>368</v>
      </c>
      <c r="C128" s="110" t="s">
        <v>369</v>
      </c>
      <c r="D128" s="110" t="s">
        <v>167</v>
      </c>
      <c r="E128" s="110" t="s">
        <v>176</v>
      </c>
      <c r="F128" s="110" t="s">
        <v>223</v>
      </c>
      <c r="G128" s="110" t="s">
        <v>168</v>
      </c>
    </row>
    <row r="129" spans="1:7" x14ac:dyDescent="0.2">
      <c r="A129" s="114">
        <v>44217</v>
      </c>
      <c r="B129" s="110" t="s">
        <v>370</v>
      </c>
      <c r="C129" s="110" t="s">
        <v>371</v>
      </c>
      <c r="D129" s="110" t="s">
        <v>253</v>
      </c>
      <c r="E129" s="110" t="s">
        <v>167</v>
      </c>
      <c r="F129" s="110" t="s">
        <v>223</v>
      </c>
      <c r="G129" s="110" t="s">
        <v>168</v>
      </c>
    </row>
    <row r="130" spans="1:7" x14ac:dyDescent="0.2">
      <c r="A130" s="114">
        <v>44217</v>
      </c>
      <c r="B130" s="110" t="s">
        <v>372</v>
      </c>
      <c r="C130" s="110" t="s">
        <v>373</v>
      </c>
      <c r="D130" s="110" t="s">
        <v>167</v>
      </c>
      <c r="E130" s="110" t="s">
        <v>176</v>
      </c>
      <c r="F130" s="110" t="s">
        <v>538</v>
      </c>
      <c r="G130" s="110" t="s">
        <v>168</v>
      </c>
    </row>
    <row r="131" spans="1:7" x14ac:dyDescent="0.2">
      <c r="A131" s="114">
        <v>44217</v>
      </c>
      <c r="B131" s="110" t="s">
        <v>374</v>
      </c>
      <c r="C131" s="110" t="s">
        <v>375</v>
      </c>
      <c r="D131" s="110" t="s">
        <v>167</v>
      </c>
      <c r="E131" s="110" t="s">
        <v>176</v>
      </c>
      <c r="F131" s="110" t="s">
        <v>223</v>
      </c>
      <c r="G131" s="110" t="s">
        <v>168</v>
      </c>
    </row>
    <row r="132" spans="1:7" x14ac:dyDescent="0.2">
      <c r="A132" s="114">
        <v>44217</v>
      </c>
      <c r="B132" s="110" t="s">
        <v>376</v>
      </c>
      <c r="C132" s="110" t="s">
        <v>377</v>
      </c>
      <c r="D132" s="110" t="s">
        <v>167</v>
      </c>
      <c r="E132" s="110" t="s">
        <v>176</v>
      </c>
      <c r="F132" s="110" t="s">
        <v>223</v>
      </c>
      <c r="G132" s="110" t="s">
        <v>168</v>
      </c>
    </row>
    <row r="133" spans="1:7" x14ac:dyDescent="0.2">
      <c r="A133" s="114">
        <v>44217</v>
      </c>
      <c r="B133" s="110" t="s">
        <v>378</v>
      </c>
      <c r="C133" s="110" t="s">
        <v>379</v>
      </c>
      <c r="D133" s="110" t="s">
        <v>188</v>
      </c>
      <c r="E133" s="110" t="s">
        <v>167</v>
      </c>
      <c r="F133" s="110" t="s">
        <v>223</v>
      </c>
      <c r="G133" s="110" t="s">
        <v>168</v>
      </c>
    </row>
    <row r="134" spans="1:7" x14ac:dyDescent="0.2">
      <c r="A134" s="114">
        <v>44217</v>
      </c>
      <c r="B134" s="110" t="s">
        <v>380</v>
      </c>
      <c r="C134" s="110" t="s">
        <v>381</v>
      </c>
      <c r="D134" s="110" t="s">
        <v>167</v>
      </c>
      <c r="E134" s="110" t="s">
        <v>176</v>
      </c>
      <c r="F134" s="110" t="s">
        <v>538</v>
      </c>
      <c r="G134" s="110" t="s">
        <v>168</v>
      </c>
    </row>
    <row r="135" spans="1:7" x14ac:dyDescent="0.2">
      <c r="A135" s="114">
        <v>44217</v>
      </c>
      <c r="B135" s="110" t="s">
        <v>384</v>
      </c>
      <c r="C135" s="110" t="s">
        <v>385</v>
      </c>
      <c r="D135" s="110" t="s">
        <v>167</v>
      </c>
      <c r="E135" s="110" t="s">
        <v>176</v>
      </c>
      <c r="F135" s="110" t="s">
        <v>538</v>
      </c>
      <c r="G135" s="110" t="s">
        <v>168</v>
      </c>
    </row>
    <row r="136" spans="1:7" x14ac:dyDescent="0.2">
      <c r="A136" s="114">
        <v>44217</v>
      </c>
      <c r="B136" s="110" t="s">
        <v>386</v>
      </c>
      <c r="C136" s="110" t="s">
        <v>387</v>
      </c>
      <c r="D136" s="110" t="s">
        <v>167</v>
      </c>
      <c r="E136" s="110" t="s">
        <v>176</v>
      </c>
      <c r="F136" s="110" t="s">
        <v>538</v>
      </c>
      <c r="G136" s="110" t="s">
        <v>168</v>
      </c>
    </row>
    <row r="137" spans="1:7" x14ac:dyDescent="0.2">
      <c r="A137" s="114">
        <v>44217</v>
      </c>
      <c r="B137" s="110" t="s">
        <v>388</v>
      </c>
      <c r="C137" s="110" t="s">
        <v>389</v>
      </c>
      <c r="D137" s="110" t="s">
        <v>390</v>
      </c>
      <c r="E137" s="110" t="s">
        <v>176</v>
      </c>
      <c r="F137" s="110" t="s">
        <v>538</v>
      </c>
      <c r="G137" s="110" t="s">
        <v>168</v>
      </c>
    </row>
    <row r="138" spans="1:7" x14ac:dyDescent="0.2">
      <c r="A138" s="114">
        <v>44217</v>
      </c>
      <c r="B138" s="110" t="s">
        <v>391</v>
      </c>
      <c r="C138" s="110" t="s">
        <v>392</v>
      </c>
      <c r="D138" s="110" t="s">
        <v>390</v>
      </c>
      <c r="E138" s="110" t="s">
        <v>223</v>
      </c>
      <c r="F138" s="110" t="s">
        <v>223</v>
      </c>
      <c r="G138" s="110" t="s">
        <v>168</v>
      </c>
    </row>
    <row r="139" spans="1:7" x14ac:dyDescent="0.2">
      <c r="A139" s="114">
        <v>44217</v>
      </c>
      <c r="B139" s="110" t="s">
        <v>397</v>
      </c>
      <c r="C139" s="110" t="s">
        <v>398</v>
      </c>
      <c r="D139" s="110" t="s">
        <v>167</v>
      </c>
      <c r="E139" s="110" t="s">
        <v>176</v>
      </c>
      <c r="F139" s="110" t="s">
        <v>223</v>
      </c>
      <c r="G139" s="110" t="s">
        <v>168</v>
      </c>
    </row>
    <row r="140" spans="1:7" x14ac:dyDescent="0.2">
      <c r="A140" s="114">
        <v>44217</v>
      </c>
      <c r="B140" s="110" t="s">
        <v>399</v>
      </c>
      <c r="C140" s="110" t="s">
        <v>400</v>
      </c>
      <c r="D140" s="110" t="s">
        <v>253</v>
      </c>
      <c r="E140" s="110" t="s">
        <v>167</v>
      </c>
      <c r="F140" s="110" t="s">
        <v>538</v>
      </c>
      <c r="G140" s="110" t="s">
        <v>168</v>
      </c>
    </row>
    <row r="141" spans="1:7" x14ac:dyDescent="0.2">
      <c r="A141" s="114">
        <v>44217</v>
      </c>
      <c r="B141" s="110" t="s">
        <v>401</v>
      </c>
      <c r="C141" s="110" t="s">
        <v>402</v>
      </c>
      <c r="D141" s="110" t="s">
        <v>167</v>
      </c>
      <c r="E141" s="110" t="s">
        <v>176</v>
      </c>
      <c r="F141" s="110" t="s">
        <v>223</v>
      </c>
      <c r="G141" s="110" t="s">
        <v>168</v>
      </c>
    </row>
    <row r="142" spans="1:7" x14ac:dyDescent="0.2">
      <c r="A142" s="114">
        <v>44217</v>
      </c>
      <c r="B142" s="110" t="s">
        <v>403</v>
      </c>
      <c r="C142" s="110" t="s">
        <v>404</v>
      </c>
      <c r="D142" s="110" t="s">
        <v>167</v>
      </c>
      <c r="E142" s="110" t="s">
        <v>176</v>
      </c>
      <c r="F142" s="110" t="s">
        <v>223</v>
      </c>
      <c r="G142" s="110" t="s">
        <v>168</v>
      </c>
    </row>
    <row r="143" spans="1:7" x14ac:dyDescent="0.2">
      <c r="A143" s="114">
        <v>44217</v>
      </c>
      <c r="B143" s="110" t="s">
        <v>405</v>
      </c>
      <c r="C143" s="110" t="s">
        <v>406</v>
      </c>
      <c r="D143" s="110" t="s">
        <v>167</v>
      </c>
      <c r="E143" s="110" t="s">
        <v>176</v>
      </c>
      <c r="F143" s="110" t="s">
        <v>223</v>
      </c>
      <c r="G143" s="110" t="s">
        <v>168</v>
      </c>
    </row>
    <row r="144" spans="1:7" x14ac:dyDescent="0.2">
      <c r="A144" s="114">
        <v>44217</v>
      </c>
      <c r="B144" s="110" t="s">
        <v>407</v>
      </c>
      <c r="C144" s="110" t="s">
        <v>408</v>
      </c>
      <c r="D144" s="110" t="s">
        <v>167</v>
      </c>
      <c r="E144" s="110" t="s">
        <v>176</v>
      </c>
      <c r="F144" s="110" t="s">
        <v>223</v>
      </c>
      <c r="G144" s="110" t="s">
        <v>168</v>
      </c>
    </row>
    <row r="145" spans="1:7" x14ac:dyDescent="0.2">
      <c r="A145" s="114">
        <v>44217</v>
      </c>
      <c r="B145" s="110" t="s">
        <v>409</v>
      </c>
      <c r="C145" s="110" t="s">
        <v>410</v>
      </c>
      <c r="D145" s="110" t="s">
        <v>167</v>
      </c>
      <c r="E145" s="110" t="s">
        <v>176</v>
      </c>
      <c r="F145" s="110" t="s">
        <v>223</v>
      </c>
      <c r="G145" s="110" t="s">
        <v>168</v>
      </c>
    </row>
    <row r="146" spans="1:7" x14ac:dyDescent="0.2">
      <c r="A146" s="114">
        <v>44217</v>
      </c>
      <c r="B146" s="110" t="s">
        <v>413</v>
      </c>
      <c r="C146" s="110" t="s">
        <v>414</v>
      </c>
      <c r="D146" s="110" t="s">
        <v>167</v>
      </c>
      <c r="E146" s="110" t="s">
        <v>176</v>
      </c>
      <c r="F146" s="110" t="s">
        <v>223</v>
      </c>
      <c r="G146" s="110" t="s">
        <v>168</v>
      </c>
    </row>
    <row r="147" spans="1:7" x14ac:dyDescent="0.2">
      <c r="A147" s="114">
        <v>44217</v>
      </c>
      <c r="B147" s="110" t="s">
        <v>415</v>
      </c>
      <c r="C147" s="110" t="s">
        <v>416</v>
      </c>
      <c r="D147" s="110" t="s">
        <v>253</v>
      </c>
      <c r="E147" s="110" t="s">
        <v>167</v>
      </c>
      <c r="F147" s="110" t="s">
        <v>223</v>
      </c>
      <c r="G147" s="110" t="s">
        <v>168</v>
      </c>
    </row>
    <row r="148" spans="1:7" x14ac:dyDescent="0.2">
      <c r="A148" s="114">
        <v>44217</v>
      </c>
      <c r="B148" s="110" t="s">
        <v>417</v>
      </c>
      <c r="C148" s="110" t="s">
        <v>418</v>
      </c>
      <c r="D148" s="110" t="s">
        <v>253</v>
      </c>
      <c r="E148" s="110" t="s">
        <v>167</v>
      </c>
      <c r="F148" s="110" t="s">
        <v>223</v>
      </c>
      <c r="G148" s="110" t="s">
        <v>168</v>
      </c>
    </row>
    <row r="149" spans="1:7" x14ac:dyDescent="0.2">
      <c r="A149" s="114">
        <v>44217</v>
      </c>
      <c r="B149" s="110" t="s">
        <v>419</v>
      </c>
      <c r="C149" s="110" t="s">
        <v>420</v>
      </c>
      <c r="D149" s="110" t="s">
        <v>253</v>
      </c>
      <c r="E149" s="110" t="s">
        <v>167</v>
      </c>
      <c r="F149" s="110" t="s">
        <v>223</v>
      </c>
      <c r="G149" s="110" t="s">
        <v>168</v>
      </c>
    </row>
    <row r="150" spans="1:7" x14ac:dyDescent="0.2">
      <c r="A150" s="114">
        <v>44217</v>
      </c>
      <c r="B150" s="110" t="s">
        <v>421</v>
      </c>
      <c r="C150" s="110" t="s">
        <v>422</v>
      </c>
      <c r="D150" s="110" t="s">
        <v>253</v>
      </c>
      <c r="E150" s="110" t="s">
        <v>167</v>
      </c>
      <c r="F150" s="110" t="s">
        <v>223</v>
      </c>
      <c r="G150" s="110" t="s">
        <v>168</v>
      </c>
    </row>
    <row r="151" spans="1:7" x14ac:dyDescent="0.2">
      <c r="A151" s="114">
        <v>44217</v>
      </c>
      <c r="B151" s="110" t="s">
        <v>423</v>
      </c>
      <c r="C151" s="110" t="s">
        <v>424</v>
      </c>
      <c r="D151" s="110" t="s">
        <v>253</v>
      </c>
      <c r="E151" s="110" t="s">
        <v>167</v>
      </c>
      <c r="F151" s="110" t="s">
        <v>223</v>
      </c>
      <c r="G151" s="110" t="s">
        <v>168</v>
      </c>
    </row>
    <row r="152" spans="1:7" x14ac:dyDescent="0.2">
      <c r="A152" s="114">
        <v>44217</v>
      </c>
      <c r="B152" s="110" t="s">
        <v>425</v>
      </c>
      <c r="C152" s="110" t="s">
        <v>426</v>
      </c>
      <c r="D152" s="110" t="s">
        <v>169</v>
      </c>
      <c r="E152" s="110" t="s">
        <v>167</v>
      </c>
      <c r="F152" s="110" t="s">
        <v>223</v>
      </c>
      <c r="G152" s="110" t="s">
        <v>168</v>
      </c>
    </row>
    <row r="153" spans="1:7" x14ac:dyDescent="0.2">
      <c r="A153" s="114">
        <v>44217</v>
      </c>
      <c r="B153" s="110" t="s">
        <v>427</v>
      </c>
      <c r="C153" s="110" t="s">
        <v>428</v>
      </c>
      <c r="D153" s="110" t="s">
        <v>167</v>
      </c>
      <c r="E153" s="110" t="s">
        <v>176</v>
      </c>
      <c r="F153" s="110" t="s">
        <v>223</v>
      </c>
      <c r="G153" s="110" t="s">
        <v>168</v>
      </c>
    </row>
    <row r="154" spans="1:7" x14ac:dyDescent="0.2">
      <c r="A154" s="114">
        <v>44217</v>
      </c>
      <c r="B154" s="110" t="s">
        <v>429</v>
      </c>
      <c r="C154" s="110" t="s">
        <v>430</v>
      </c>
      <c r="D154" s="110" t="s">
        <v>253</v>
      </c>
      <c r="E154" s="110" t="s">
        <v>167</v>
      </c>
      <c r="F154" s="110" t="s">
        <v>223</v>
      </c>
      <c r="G154" s="110" t="s">
        <v>168</v>
      </c>
    </row>
    <row r="155" spans="1:7" x14ac:dyDescent="0.2">
      <c r="A155" s="114">
        <v>44217</v>
      </c>
      <c r="B155" s="110" t="s">
        <v>431</v>
      </c>
      <c r="C155" s="110" t="s">
        <v>432</v>
      </c>
      <c r="D155" s="110" t="s">
        <v>253</v>
      </c>
      <c r="E155" s="110" t="s">
        <v>167</v>
      </c>
      <c r="F155" s="110" t="s">
        <v>223</v>
      </c>
      <c r="G155" s="110" t="s">
        <v>168</v>
      </c>
    </row>
    <row r="156" spans="1:7" x14ac:dyDescent="0.2">
      <c r="A156" s="114">
        <v>44217</v>
      </c>
      <c r="B156" s="110" t="s">
        <v>433</v>
      </c>
      <c r="C156" s="110" t="s">
        <v>434</v>
      </c>
      <c r="D156" s="110" t="s">
        <v>253</v>
      </c>
      <c r="E156" s="110" t="s">
        <v>167</v>
      </c>
      <c r="F156" s="110" t="s">
        <v>223</v>
      </c>
      <c r="G156" s="110" t="s">
        <v>168</v>
      </c>
    </row>
    <row r="157" spans="1:7" x14ac:dyDescent="0.2">
      <c r="A157" s="114">
        <v>44217</v>
      </c>
      <c r="B157" s="110" t="s">
        <v>435</v>
      </c>
      <c r="C157" s="110" t="s">
        <v>436</v>
      </c>
      <c r="D157" s="110" t="s">
        <v>253</v>
      </c>
      <c r="E157" s="110" t="s">
        <v>167</v>
      </c>
      <c r="F157" s="110" t="s">
        <v>223</v>
      </c>
      <c r="G157" s="110" t="s">
        <v>168</v>
      </c>
    </row>
    <row r="158" spans="1:7" x14ac:dyDescent="0.2">
      <c r="A158" s="114">
        <v>44217</v>
      </c>
      <c r="B158" s="110" t="s">
        <v>437</v>
      </c>
      <c r="C158" s="110" t="s">
        <v>438</v>
      </c>
      <c r="D158" s="110" t="s">
        <v>253</v>
      </c>
      <c r="E158" s="110" t="s">
        <v>167</v>
      </c>
      <c r="F158" s="110" t="s">
        <v>223</v>
      </c>
      <c r="G158" s="110" t="s">
        <v>168</v>
      </c>
    </row>
    <row r="159" spans="1:7" x14ac:dyDescent="0.2">
      <c r="A159" s="114">
        <v>44217</v>
      </c>
      <c r="B159" s="110" t="s">
        <v>439</v>
      </c>
      <c r="C159" s="110" t="s">
        <v>440</v>
      </c>
      <c r="D159" s="110" t="s">
        <v>253</v>
      </c>
      <c r="E159" s="110" t="s">
        <v>167</v>
      </c>
      <c r="F159" s="110" t="s">
        <v>223</v>
      </c>
      <c r="G159" s="110" t="s">
        <v>168</v>
      </c>
    </row>
    <row r="160" spans="1:7" x14ac:dyDescent="0.2">
      <c r="A160" s="114">
        <v>44217</v>
      </c>
      <c r="B160" s="110" t="s">
        <v>441</v>
      </c>
      <c r="C160" s="110" t="s">
        <v>442</v>
      </c>
      <c r="D160" s="110" t="s">
        <v>253</v>
      </c>
      <c r="E160" s="110" t="s">
        <v>167</v>
      </c>
      <c r="F160" s="110" t="s">
        <v>223</v>
      </c>
      <c r="G160" s="110" t="s">
        <v>168</v>
      </c>
    </row>
    <row r="161" spans="1:7" x14ac:dyDescent="0.2">
      <c r="A161" s="114">
        <v>44217</v>
      </c>
      <c r="B161" s="110" t="s">
        <v>443</v>
      </c>
      <c r="C161" s="110" t="s">
        <v>444</v>
      </c>
      <c r="D161" s="110" t="s">
        <v>253</v>
      </c>
      <c r="E161" s="110" t="s">
        <v>230</v>
      </c>
      <c r="F161" s="110" t="s">
        <v>223</v>
      </c>
      <c r="G161" s="110" t="s">
        <v>168</v>
      </c>
    </row>
    <row r="162" spans="1:7" x14ac:dyDescent="0.2">
      <c r="A162" s="114">
        <v>44217</v>
      </c>
      <c r="B162" s="110" t="s">
        <v>445</v>
      </c>
      <c r="C162" s="110" t="s">
        <v>446</v>
      </c>
      <c r="D162" s="110" t="s">
        <v>253</v>
      </c>
      <c r="E162" s="110" t="s">
        <v>167</v>
      </c>
      <c r="F162" s="110" t="s">
        <v>538</v>
      </c>
      <c r="G162" s="110" t="s">
        <v>168</v>
      </c>
    </row>
    <row r="163" spans="1:7" x14ac:dyDescent="0.2">
      <c r="A163" s="114">
        <v>44217</v>
      </c>
      <c r="B163" s="110" t="s">
        <v>447</v>
      </c>
      <c r="C163" s="110" t="s">
        <v>448</v>
      </c>
      <c r="D163" s="110" t="s">
        <v>253</v>
      </c>
      <c r="E163" s="110" t="s">
        <v>167</v>
      </c>
      <c r="F163" s="110" t="s">
        <v>538</v>
      </c>
      <c r="G163" s="110" t="s">
        <v>168</v>
      </c>
    </row>
    <row r="164" spans="1:7" x14ac:dyDescent="0.2">
      <c r="A164" s="114">
        <v>44217</v>
      </c>
      <c r="B164" s="110" t="s">
        <v>449</v>
      </c>
      <c r="C164" s="110" t="s">
        <v>450</v>
      </c>
      <c r="D164" s="110" t="s">
        <v>355</v>
      </c>
      <c r="E164" s="110" t="s">
        <v>170</v>
      </c>
      <c r="F164" s="110" t="s">
        <v>538</v>
      </c>
      <c r="G164" s="110" t="s">
        <v>168</v>
      </c>
    </row>
    <row r="165" spans="1:7" x14ac:dyDescent="0.2">
      <c r="A165" s="114">
        <v>44217</v>
      </c>
      <c r="B165" s="110" t="s">
        <v>451</v>
      </c>
      <c r="C165" s="110" t="s">
        <v>452</v>
      </c>
      <c r="D165" s="110" t="s">
        <v>253</v>
      </c>
      <c r="E165" s="110" t="s">
        <v>230</v>
      </c>
      <c r="F165" s="110" t="s">
        <v>538</v>
      </c>
      <c r="G165" s="110" t="s">
        <v>168</v>
      </c>
    </row>
    <row r="166" spans="1:7" x14ac:dyDescent="0.2">
      <c r="A166" s="114">
        <v>44217</v>
      </c>
      <c r="B166" s="110" t="s">
        <v>453</v>
      </c>
      <c r="C166" s="110" t="s">
        <v>454</v>
      </c>
      <c r="D166" s="110" t="s">
        <v>355</v>
      </c>
      <c r="E166" s="110" t="s">
        <v>170</v>
      </c>
      <c r="F166" s="110" t="s">
        <v>538</v>
      </c>
      <c r="G166" s="110" t="s">
        <v>168</v>
      </c>
    </row>
    <row r="167" spans="1:7" x14ac:dyDescent="0.2">
      <c r="A167" s="114">
        <v>44217</v>
      </c>
      <c r="B167" s="110" t="s">
        <v>455</v>
      </c>
      <c r="C167" s="110" t="s">
        <v>456</v>
      </c>
      <c r="D167" s="110" t="s">
        <v>253</v>
      </c>
      <c r="E167" s="110" t="s">
        <v>230</v>
      </c>
      <c r="F167" s="110" t="s">
        <v>538</v>
      </c>
      <c r="G167" s="110" t="s">
        <v>168</v>
      </c>
    </row>
    <row r="168" spans="1:7" x14ac:dyDescent="0.2">
      <c r="A168" s="114">
        <v>44217</v>
      </c>
      <c r="B168" s="110" t="s">
        <v>457</v>
      </c>
      <c r="C168" s="110" t="s">
        <v>458</v>
      </c>
      <c r="D168" s="110" t="s">
        <v>355</v>
      </c>
      <c r="E168" s="110" t="s">
        <v>170</v>
      </c>
      <c r="F168" s="110" t="s">
        <v>223</v>
      </c>
      <c r="G168" s="110" t="s">
        <v>168</v>
      </c>
    </row>
    <row r="169" spans="1:7" x14ac:dyDescent="0.2">
      <c r="A169" s="114">
        <v>44217</v>
      </c>
      <c r="B169" s="110" t="s">
        <v>459</v>
      </c>
      <c r="C169" s="110" t="s">
        <v>460</v>
      </c>
      <c r="D169" s="110" t="s">
        <v>355</v>
      </c>
      <c r="E169" s="110" t="s">
        <v>170</v>
      </c>
      <c r="F169" s="110" t="s">
        <v>223</v>
      </c>
      <c r="G169" s="110" t="s">
        <v>168</v>
      </c>
    </row>
    <row r="170" spans="1:7" x14ac:dyDescent="0.2">
      <c r="A170" s="114">
        <v>44217</v>
      </c>
      <c r="B170" s="110" t="s">
        <v>461</v>
      </c>
      <c r="C170" s="110" t="s">
        <v>462</v>
      </c>
      <c r="D170" s="110" t="s">
        <v>253</v>
      </c>
      <c r="E170" s="110" t="s">
        <v>230</v>
      </c>
      <c r="F170" s="110" t="s">
        <v>538</v>
      </c>
      <c r="G170" s="110" t="s">
        <v>168</v>
      </c>
    </row>
    <row r="171" spans="1:7" x14ac:dyDescent="0.2">
      <c r="A171" s="114">
        <v>44221</v>
      </c>
      <c r="B171" s="110" t="s">
        <v>364</v>
      </c>
      <c r="C171" s="110" t="s">
        <v>365</v>
      </c>
      <c r="D171" s="110" t="s">
        <v>167</v>
      </c>
      <c r="E171" s="110" t="s">
        <v>176</v>
      </c>
      <c r="F171" s="110" t="s">
        <v>223</v>
      </c>
      <c r="G171" s="110" t="s">
        <v>168</v>
      </c>
    </row>
    <row r="172" spans="1:7" x14ac:dyDescent="0.2">
      <c r="A172" s="114">
        <v>44224</v>
      </c>
      <c r="B172" s="110" t="s">
        <v>411</v>
      </c>
      <c r="C172" s="110" t="s">
        <v>412</v>
      </c>
      <c r="D172" s="110" t="s">
        <v>188</v>
      </c>
      <c r="E172" s="110" t="s">
        <v>167</v>
      </c>
      <c r="F172" s="110" t="s">
        <v>223</v>
      </c>
      <c r="G172" s="110" t="s">
        <v>168</v>
      </c>
    </row>
    <row r="173" spans="1:7" x14ac:dyDescent="0.2">
      <c r="A173" s="114">
        <v>44227</v>
      </c>
      <c r="B173" s="110" t="s">
        <v>382</v>
      </c>
      <c r="C173" s="110" t="s">
        <v>383</v>
      </c>
      <c r="D173" s="110" t="s">
        <v>167</v>
      </c>
      <c r="E173" s="110" t="s">
        <v>176</v>
      </c>
      <c r="F173" s="110" t="s">
        <v>538</v>
      </c>
      <c r="G173" s="110" t="s">
        <v>168</v>
      </c>
    </row>
    <row r="174" spans="1:7" x14ac:dyDescent="0.2">
      <c r="A174" s="114">
        <v>44228</v>
      </c>
      <c r="B174" s="110" t="s">
        <v>464</v>
      </c>
      <c r="C174" s="110" t="s">
        <v>465</v>
      </c>
      <c r="D174" s="110" t="s">
        <v>466</v>
      </c>
      <c r="E174" s="110" t="s">
        <v>167</v>
      </c>
      <c r="F174" s="110" t="s">
        <v>223</v>
      </c>
      <c r="G174" s="110" t="s">
        <v>168</v>
      </c>
    </row>
    <row r="175" spans="1:7" x14ac:dyDescent="0.2">
      <c r="A175" s="114">
        <v>44228</v>
      </c>
      <c r="B175" s="110" t="s">
        <v>469</v>
      </c>
      <c r="C175" s="110" t="s">
        <v>470</v>
      </c>
      <c r="D175" s="110" t="s">
        <v>167</v>
      </c>
      <c r="E175" s="110" t="s">
        <v>176</v>
      </c>
      <c r="F175" s="110" t="s">
        <v>223</v>
      </c>
      <c r="G175" s="110" t="s">
        <v>168</v>
      </c>
    </row>
    <row r="176" spans="1:7" x14ac:dyDescent="0.2">
      <c r="A176" s="114">
        <v>44228</v>
      </c>
      <c r="B176" s="110" t="s">
        <v>489</v>
      </c>
      <c r="C176" s="110" t="s">
        <v>490</v>
      </c>
      <c r="D176" s="110" t="s">
        <v>169</v>
      </c>
      <c r="E176" s="110" t="s">
        <v>167</v>
      </c>
      <c r="F176" s="110" t="s">
        <v>223</v>
      </c>
      <c r="G176" s="110" t="s">
        <v>168</v>
      </c>
    </row>
    <row r="177" spans="1:7" x14ac:dyDescent="0.2">
      <c r="A177" s="114">
        <v>44228</v>
      </c>
      <c r="B177" s="110" t="s">
        <v>493</v>
      </c>
      <c r="C177" s="110" t="s">
        <v>494</v>
      </c>
      <c r="D177" s="110" t="s">
        <v>190</v>
      </c>
      <c r="E177" s="110" t="s">
        <v>230</v>
      </c>
      <c r="F177" s="110" t="s">
        <v>538</v>
      </c>
      <c r="G177" s="110" t="s">
        <v>168</v>
      </c>
    </row>
    <row r="178" spans="1:7" x14ac:dyDescent="0.2">
      <c r="A178" s="114">
        <v>44232</v>
      </c>
      <c r="B178" s="110" t="s">
        <v>467</v>
      </c>
      <c r="C178" s="110" t="s">
        <v>468</v>
      </c>
      <c r="D178" s="110" t="s">
        <v>183</v>
      </c>
      <c r="E178" s="110" t="s">
        <v>167</v>
      </c>
      <c r="F178" s="110" t="s">
        <v>223</v>
      </c>
      <c r="G178" s="110" t="s">
        <v>168</v>
      </c>
    </row>
    <row r="179" spans="1:7" x14ac:dyDescent="0.2">
      <c r="A179" s="114">
        <v>44232</v>
      </c>
      <c r="B179" s="110" t="s">
        <v>473</v>
      </c>
      <c r="C179" s="110" t="s">
        <v>474</v>
      </c>
      <c r="D179" s="110" t="s">
        <v>167</v>
      </c>
      <c r="E179" s="110" t="s">
        <v>176</v>
      </c>
      <c r="F179" s="110" t="s">
        <v>538</v>
      </c>
      <c r="G179" s="110" t="s">
        <v>168</v>
      </c>
    </row>
    <row r="180" spans="1:7" x14ac:dyDescent="0.2">
      <c r="A180" s="114">
        <v>44232</v>
      </c>
      <c r="B180" s="110" t="s">
        <v>477</v>
      </c>
      <c r="C180" s="110" t="s">
        <v>478</v>
      </c>
      <c r="D180" s="110" t="s">
        <v>183</v>
      </c>
      <c r="E180" s="110" t="s">
        <v>167</v>
      </c>
      <c r="F180" s="110" t="s">
        <v>538</v>
      </c>
      <c r="G180" s="110" t="s">
        <v>168</v>
      </c>
    </row>
    <row r="181" spans="1:7" x14ac:dyDescent="0.2">
      <c r="A181" s="114">
        <v>44232</v>
      </c>
      <c r="B181" s="110" t="s">
        <v>485</v>
      </c>
      <c r="C181" s="110" t="s">
        <v>486</v>
      </c>
      <c r="D181" s="110" t="s">
        <v>176</v>
      </c>
      <c r="E181" s="110" t="s">
        <v>230</v>
      </c>
      <c r="F181" s="110" t="s">
        <v>223</v>
      </c>
      <c r="G181" s="110" t="s">
        <v>168</v>
      </c>
    </row>
    <row r="182" spans="1:7" x14ac:dyDescent="0.2">
      <c r="A182" s="114">
        <v>44232</v>
      </c>
      <c r="B182" s="110" t="s">
        <v>487</v>
      </c>
      <c r="C182" s="110" t="s">
        <v>488</v>
      </c>
      <c r="D182" s="110" t="s">
        <v>167</v>
      </c>
      <c r="E182" s="110" t="s">
        <v>176</v>
      </c>
      <c r="F182" s="110" t="s">
        <v>223</v>
      </c>
      <c r="G182" s="110" t="s">
        <v>168</v>
      </c>
    </row>
    <row r="183" spans="1:7" x14ac:dyDescent="0.2">
      <c r="A183" s="114">
        <v>44240</v>
      </c>
      <c r="B183" s="110" t="s">
        <v>475</v>
      </c>
      <c r="C183" s="110" t="s">
        <v>476</v>
      </c>
      <c r="D183" s="110" t="s">
        <v>167</v>
      </c>
      <c r="E183" s="110" t="s">
        <v>176</v>
      </c>
      <c r="F183" s="110" t="s">
        <v>538</v>
      </c>
      <c r="G183" s="110" t="s">
        <v>168</v>
      </c>
    </row>
    <row r="184" spans="1:7" x14ac:dyDescent="0.2">
      <c r="A184" s="114">
        <v>44250</v>
      </c>
      <c r="B184" s="110" t="s">
        <v>483</v>
      </c>
      <c r="C184" s="110" t="s">
        <v>484</v>
      </c>
      <c r="D184" s="110" t="s">
        <v>230</v>
      </c>
      <c r="E184" s="110" t="s">
        <v>223</v>
      </c>
      <c r="F184" s="110" t="s">
        <v>223</v>
      </c>
      <c r="G184" s="110" t="s">
        <v>168</v>
      </c>
    </row>
    <row r="185" spans="1:7" x14ac:dyDescent="0.2">
      <c r="A185" s="114">
        <v>44250</v>
      </c>
      <c r="B185" s="110" t="s">
        <v>733</v>
      </c>
      <c r="C185" s="110" t="s">
        <v>734</v>
      </c>
      <c r="D185" s="110" t="s">
        <v>230</v>
      </c>
      <c r="E185" s="110" t="s">
        <v>223</v>
      </c>
      <c r="F185" s="110" t="s">
        <v>223</v>
      </c>
      <c r="G185" s="110" t="s">
        <v>168</v>
      </c>
    </row>
    <row r="186" spans="1:7" x14ac:dyDescent="0.2">
      <c r="A186" s="114">
        <v>44254</v>
      </c>
      <c r="B186" s="110" t="s">
        <v>479</v>
      </c>
      <c r="C186" s="110" t="s">
        <v>480</v>
      </c>
      <c r="D186" s="110" t="s">
        <v>167</v>
      </c>
      <c r="E186" s="110" t="s">
        <v>176</v>
      </c>
      <c r="F186" s="110" t="s">
        <v>538</v>
      </c>
      <c r="G186" s="110" t="s">
        <v>168</v>
      </c>
    </row>
    <row r="187" spans="1:7" x14ac:dyDescent="0.2">
      <c r="A187" s="114">
        <v>44254</v>
      </c>
      <c r="B187" s="110" t="s">
        <v>481</v>
      </c>
      <c r="C187" s="110" t="s">
        <v>482</v>
      </c>
      <c r="D187" s="110" t="s">
        <v>167</v>
      </c>
      <c r="E187" s="110" t="s">
        <v>223</v>
      </c>
      <c r="F187" s="110" t="s">
        <v>223</v>
      </c>
      <c r="G187" s="110" t="s">
        <v>168</v>
      </c>
    </row>
    <row r="188" spans="1:7" x14ac:dyDescent="0.2">
      <c r="A188" s="114">
        <v>44254</v>
      </c>
      <c r="B188" s="110" t="s">
        <v>735</v>
      </c>
      <c r="C188" s="110" t="s">
        <v>736</v>
      </c>
      <c r="D188" s="110" t="s">
        <v>188</v>
      </c>
      <c r="E188" s="110" t="s">
        <v>167</v>
      </c>
      <c r="F188" s="110" t="s">
        <v>223</v>
      </c>
      <c r="G188" s="110" t="s">
        <v>168</v>
      </c>
    </row>
    <row r="189" spans="1:7" x14ac:dyDescent="0.2">
      <c r="A189" s="114">
        <v>44254</v>
      </c>
      <c r="B189" s="110" t="s">
        <v>491</v>
      </c>
      <c r="C189" s="110" t="s">
        <v>492</v>
      </c>
      <c r="D189" s="110" t="s">
        <v>355</v>
      </c>
      <c r="E189" s="110" t="s">
        <v>170</v>
      </c>
      <c r="F189" s="110" t="s">
        <v>538</v>
      </c>
      <c r="G189" s="110" t="s">
        <v>168</v>
      </c>
    </row>
    <row r="190" spans="1:7" x14ac:dyDescent="0.2">
      <c r="A190" s="114">
        <v>44256</v>
      </c>
      <c r="B190" s="110" t="s">
        <v>737</v>
      </c>
      <c r="C190" s="110" t="s">
        <v>738</v>
      </c>
      <c r="D190" s="110" t="s">
        <v>176</v>
      </c>
      <c r="E190" s="110" t="s">
        <v>167</v>
      </c>
      <c r="F190" s="110" t="s">
        <v>538</v>
      </c>
      <c r="G190" s="110" t="s">
        <v>168</v>
      </c>
    </row>
    <row r="191" spans="1:7" x14ac:dyDescent="0.2">
      <c r="A191" s="114">
        <v>44298</v>
      </c>
      <c r="B191" s="110" t="s">
        <v>739</v>
      </c>
      <c r="C191" s="110" t="s">
        <v>740</v>
      </c>
      <c r="D191" s="110" t="s">
        <v>176</v>
      </c>
      <c r="E191" s="110" t="s">
        <v>167</v>
      </c>
      <c r="F191" s="110" t="s">
        <v>223</v>
      </c>
      <c r="G191" s="110" t="s">
        <v>168</v>
      </c>
    </row>
    <row r="192" spans="1:7" x14ac:dyDescent="0.2">
      <c r="A192" s="114">
        <v>44308</v>
      </c>
      <c r="B192" s="110" t="s">
        <v>741</v>
      </c>
      <c r="C192" s="110" t="s">
        <v>742</v>
      </c>
      <c r="D192" s="110" t="s">
        <v>322</v>
      </c>
      <c r="E192" s="110" t="s">
        <v>167</v>
      </c>
      <c r="F192" s="110" t="s">
        <v>223</v>
      </c>
      <c r="G192" s="110" t="s">
        <v>168</v>
      </c>
    </row>
    <row r="193" spans="1:7" x14ac:dyDescent="0.2">
      <c r="A193" s="114">
        <v>44308</v>
      </c>
      <c r="B193" s="110" t="s">
        <v>743</v>
      </c>
      <c r="C193" s="110" t="s">
        <v>744</v>
      </c>
      <c r="D193" s="110" t="s">
        <v>355</v>
      </c>
      <c r="E193" s="110" t="s">
        <v>230</v>
      </c>
      <c r="F193" s="110" t="s">
        <v>538</v>
      </c>
      <c r="G193" s="110" t="s">
        <v>168</v>
      </c>
    </row>
    <row r="194" spans="1:7" x14ac:dyDescent="0.2">
      <c r="A194" s="114">
        <v>44315</v>
      </c>
      <c r="B194" s="110" t="s">
        <v>471</v>
      </c>
      <c r="C194" s="110" t="s">
        <v>472</v>
      </c>
      <c r="D194" s="110" t="s">
        <v>183</v>
      </c>
      <c r="E194" s="110" t="s">
        <v>167</v>
      </c>
      <c r="F194" s="110" t="s">
        <v>223</v>
      </c>
      <c r="G194" s="110" t="s">
        <v>168</v>
      </c>
    </row>
    <row r="195" spans="1:7" x14ac:dyDescent="0.2">
      <c r="A195" s="114">
        <v>44319</v>
      </c>
      <c r="B195" s="110" t="s">
        <v>745</v>
      </c>
      <c r="C195" s="110" t="s">
        <v>746</v>
      </c>
      <c r="D195" s="110" t="s">
        <v>190</v>
      </c>
      <c r="E195" s="110" t="s">
        <v>230</v>
      </c>
      <c r="F195" s="110" t="s">
        <v>223</v>
      </c>
      <c r="G195" s="110" t="s">
        <v>168</v>
      </c>
    </row>
  </sheetData>
  <dataConsolidate/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35AF6-10CF-4F18-8900-493D006B8387}">
  <sheetPr codeName="Hoja8"/>
  <dimension ref="A1:O512"/>
  <sheetViews>
    <sheetView zoomScale="92" zoomScaleNormal="92" workbookViewId="0">
      <pane xSplit="2" topLeftCell="I1" activePane="topRight" state="frozen"/>
      <selection activeCell="A10" sqref="A10"/>
      <selection pane="topRight" activeCell="M3" sqref="M3:O3"/>
    </sheetView>
  </sheetViews>
  <sheetFormatPr baseColWidth="10" defaultColWidth="12.625" defaultRowHeight="15" customHeight="1" x14ac:dyDescent="0.25"/>
  <cols>
    <col min="1" max="1" width="15.25" style="168" customWidth="1"/>
    <col min="2" max="2" width="50.125" style="168" customWidth="1"/>
    <col min="3" max="3" width="22.375" style="168" customWidth="1"/>
    <col min="4" max="4" width="17" style="168" customWidth="1"/>
    <col min="5" max="5" width="18.625" style="168" customWidth="1"/>
    <col min="6" max="7" width="15.125" style="168" customWidth="1"/>
    <col min="8" max="8" width="12.875" style="168" customWidth="1"/>
    <col min="9" max="9" width="13.625" style="168" customWidth="1"/>
    <col min="10" max="10" width="17" style="168" customWidth="1"/>
    <col min="11" max="11" width="14.375" style="168" customWidth="1"/>
    <col min="12" max="12" width="14.875" style="168" customWidth="1"/>
    <col min="13" max="13" width="18.375" style="168" customWidth="1"/>
    <col min="14" max="14" width="23.75" style="168" customWidth="1"/>
    <col min="15" max="15" width="20.5" style="236" customWidth="1"/>
    <col min="16" max="16384" width="12.625" style="168"/>
  </cols>
  <sheetData>
    <row r="1" spans="1:15" s="164" customFormat="1" ht="15" customHeight="1" x14ac:dyDescent="0.25">
      <c r="A1" s="339"/>
      <c r="B1" s="340"/>
      <c r="C1" s="333" t="s">
        <v>204</v>
      </c>
      <c r="D1" s="334"/>
      <c r="E1" s="334"/>
      <c r="F1" s="334"/>
      <c r="G1" s="334"/>
      <c r="H1" s="334"/>
      <c r="I1" s="334"/>
      <c r="J1" s="334"/>
      <c r="K1" s="334"/>
      <c r="L1" s="334"/>
      <c r="M1" s="360" t="s">
        <v>205</v>
      </c>
      <c r="N1" s="360"/>
      <c r="O1" s="360"/>
    </row>
    <row r="2" spans="1:15" s="164" customFormat="1" ht="15.75" x14ac:dyDescent="0.25">
      <c r="A2" s="341"/>
      <c r="B2" s="342"/>
      <c r="C2" s="335"/>
      <c r="D2" s="336"/>
      <c r="E2" s="336"/>
      <c r="F2" s="336"/>
      <c r="G2" s="336"/>
      <c r="H2" s="336"/>
      <c r="I2" s="336"/>
      <c r="J2" s="336"/>
      <c r="K2" s="336"/>
      <c r="L2" s="336"/>
      <c r="M2" s="360" t="s">
        <v>1433</v>
      </c>
      <c r="N2" s="360"/>
      <c r="O2" s="360"/>
    </row>
    <row r="3" spans="1:15" s="164" customFormat="1" ht="21" customHeight="1" thickBot="1" x14ac:dyDescent="0.3">
      <c r="A3" s="343"/>
      <c r="B3" s="344"/>
      <c r="C3" s="337"/>
      <c r="D3" s="338"/>
      <c r="E3" s="338"/>
      <c r="F3" s="338"/>
      <c r="G3" s="338"/>
      <c r="H3" s="338"/>
      <c r="I3" s="338"/>
      <c r="J3" s="338"/>
      <c r="K3" s="338"/>
      <c r="L3" s="338"/>
      <c r="M3" s="361" t="s">
        <v>1493</v>
      </c>
      <c r="N3" s="361"/>
      <c r="O3" s="361"/>
    </row>
    <row r="4" spans="1:15" s="164" customFormat="1" ht="9" customHeight="1" thickBot="1" x14ac:dyDescent="0.3">
      <c r="A4" s="165"/>
      <c r="B4" s="165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5"/>
      <c r="N4" s="165"/>
      <c r="O4" s="235"/>
    </row>
    <row r="5" spans="1:15" s="164" customFormat="1" ht="18.75" thickBot="1" x14ac:dyDescent="0.3">
      <c r="A5" s="346" t="s">
        <v>747</v>
      </c>
      <c r="B5" s="347"/>
      <c r="C5" s="347"/>
      <c r="D5" s="347"/>
      <c r="E5" s="347"/>
      <c r="F5" s="347"/>
      <c r="G5" s="347"/>
      <c r="H5" s="347"/>
      <c r="I5" s="348"/>
      <c r="J5" s="349" t="s">
        <v>207</v>
      </c>
      <c r="K5" s="350"/>
      <c r="L5" s="350"/>
      <c r="M5" s="347"/>
      <c r="N5" s="362">
        <v>1</v>
      </c>
      <c r="O5" s="363"/>
    </row>
    <row r="6" spans="1:15" ht="16.5" thickBot="1" x14ac:dyDescent="0.3">
      <c r="A6" s="330" t="s">
        <v>208</v>
      </c>
      <c r="B6" s="331"/>
      <c r="C6" s="351" t="s">
        <v>748</v>
      </c>
      <c r="D6" s="352"/>
      <c r="E6" s="352"/>
      <c r="F6" s="352"/>
      <c r="G6" s="352"/>
      <c r="H6" s="352"/>
      <c r="I6" s="331"/>
      <c r="J6" s="353" t="s">
        <v>209</v>
      </c>
      <c r="K6" s="354"/>
      <c r="L6" s="354"/>
      <c r="M6" s="352"/>
      <c r="N6" s="364">
        <f>MAX(J8:J270)</f>
        <v>0</v>
      </c>
      <c r="O6" s="365"/>
    </row>
    <row r="7" spans="1:15" s="161" customFormat="1" ht="48.75" customHeight="1" x14ac:dyDescent="0.25">
      <c r="A7" s="162" t="s">
        <v>210</v>
      </c>
      <c r="B7" s="163" t="s">
        <v>749</v>
      </c>
      <c r="C7" s="163" t="s">
        <v>750</v>
      </c>
      <c r="D7" s="162" t="s">
        <v>212</v>
      </c>
      <c r="E7" s="162" t="s">
        <v>213</v>
      </c>
      <c r="F7" s="162" t="s">
        <v>214</v>
      </c>
      <c r="G7" s="162" t="s">
        <v>1449</v>
      </c>
      <c r="H7" s="162" t="s">
        <v>215</v>
      </c>
      <c r="I7" s="162" t="s">
        <v>216</v>
      </c>
      <c r="J7" s="162" t="s">
        <v>217</v>
      </c>
      <c r="K7" s="162" t="s">
        <v>218</v>
      </c>
      <c r="L7" s="162" t="s">
        <v>219</v>
      </c>
      <c r="M7" s="162" t="s">
        <v>1446</v>
      </c>
      <c r="N7" s="162" t="s">
        <v>1447</v>
      </c>
      <c r="O7" s="286" t="s">
        <v>1450</v>
      </c>
    </row>
    <row r="8" spans="1:15" ht="30" customHeight="1" x14ac:dyDescent="0.25">
      <c r="A8" s="228"/>
      <c r="B8" s="229"/>
      <c r="C8" s="229"/>
      <c r="D8" s="228"/>
      <c r="E8" s="228"/>
      <c r="F8" s="228"/>
      <c r="G8" s="228"/>
      <c r="H8" s="228"/>
      <c r="I8" s="228"/>
      <c r="J8" s="231"/>
      <c r="K8" s="231"/>
      <c r="L8" s="227"/>
      <c r="M8" s="231"/>
      <c r="N8" s="228"/>
      <c r="O8" s="238"/>
    </row>
    <row r="9" spans="1:15" ht="30" customHeight="1" x14ac:dyDescent="0.25">
      <c r="A9" s="228"/>
      <c r="B9" s="229"/>
      <c r="C9" s="229"/>
      <c r="D9" s="228"/>
      <c r="E9" s="228"/>
      <c r="F9" s="228"/>
      <c r="G9" s="228"/>
      <c r="H9" s="228"/>
      <c r="I9" s="228"/>
      <c r="J9" s="231"/>
      <c r="K9" s="231"/>
      <c r="L9" s="227"/>
      <c r="M9" s="231"/>
      <c r="N9" s="228"/>
      <c r="O9" s="238"/>
    </row>
    <row r="10" spans="1:15" ht="30" customHeight="1" x14ac:dyDescent="0.25">
      <c r="A10" s="228"/>
      <c r="B10" s="229"/>
      <c r="C10" s="229"/>
      <c r="D10" s="228"/>
      <c r="E10" s="228"/>
      <c r="F10" s="228"/>
      <c r="G10" s="228"/>
      <c r="H10" s="228"/>
      <c r="I10" s="228"/>
      <c r="J10" s="231"/>
      <c r="K10" s="231"/>
      <c r="L10" s="227"/>
      <c r="M10" s="231"/>
      <c r="N10" s="228"/>
      <c r="O10" s="238"/>
    </row>
    <row r="11" spans="1:15" ht="30" customHeight="1" x14ac:dyDescent="0.25">
      <c r="A11" s="228"/>
      <c r="B11" s="229"/>
      <c r="C11" s="229"/>
      <c r="D11" s="228"/>
      <c r="E11" s="228"/>
      <c r="F11" s="228"/>
      <c r="G11" s="228"/>
      <c r="H11" s="228"/>
      <c r="I11" s="228"/>
      <c r="J11" s="231"/>
      <c r="K11" s="231"/>
      <c r="L11" s="227"/>
      <c r="M11" s="231"/>
      <c r="N11" s="228"/>
      <c r="O11" s="238"/>
    </row>
    <row r="12" spans="1:15" ht="30" customHeight="1" x14ac:dyDescent="0.25">
      <c r="A12" s="228"/>
      <c r="B12" s="229"/>
      <c r="C12" s="229"/>
      <c r="D12" s="228"/>
      <c r="E12" s="228"/>
      <c r="F12" s="228"/>
      <c r="G12" s="228"/>
      <c r="H12" s="228"/>
      <c r="I12" s="228"/>
      <c r="J12" s="231"/>
      <c r="K12" s="231"/>
      <c r="L12" s="227"/>
      <c r="M12" s="231"/>
      <c r="N12" s="228"/>
      <c r="O12" s="238"/>
    </row>
    <row r="13" spans="1:15" ht="30" customHeight="1" x14ac:dyDescent="0.25">
      <c r="A13" s="228"/>
      <c r="B13" s="229"/>
      <c r="C13" s="229"/>
      <c r="D13" s="228"/>
      <c r="E13" s="228"/>
      <c r="F13" s="228"/>
      <c r="G13" s="228"/>
      <c r="H13" s="228"/>
      <c r="I13" s="228"/>
      <c r="J13" s="231"/>
      <c r="K13" s="231"/>
      <c r="L13" s="227"/>
      <c r="M13" s="231"/>
      <c r="N13" s="228"/>
      <c r="O13" s="238"/>
    </row>
    <row r="14" spans="1:15" ht="30" customHeight="1" x14ac:dyDescent="0.25">
      <c r="A14" s="228"/>
      <c r="B14" s="229"/>
      <c r="C14" s="229"/>
      <c r="D14" s="228"/>
      <c r="E14" s="228"/>
      <c r="F14" s="228"/>
      <c r="G14" s="228"/>
      <c r="H14" s="228"/>
      <c r="I14" s="228"/>
      <c r="J14" s="231"/>
      <c r="K14" s="231"/>
      <c r="L14" s="227"/>
      <c r="M14" s="231"/>
      <c r="N14" s="228"/>
      <c r="O14" s="238"/>
    </row>
    <row r="15" spans="1:15" ht="30" customHeight="1" x14ac:dyDescent="0.25">
      <c r="A15" s="228"/>
      <c r="B15" s="229"/>
      <c r="C15" s="229"/>
      <c r="D15" s="228"/>
      <c r="E15" s="228"/>
      <c r="F15" s="228"/>
      <c r="G15" s="228"/>
      <c r="H15" s="228"/>
      <c r="I15" s="228"/>
      <c r="J15" s="231"/>
      <c r="K15" s="231"/>
      <c r="L15" s="227"/>
      <c r="M15" s="231"/>
      <c r="N15" s="228"/>
      <c r="O15" s="238"/>
    </row>
    <row r="16" spans="1:15" ht="30" customHeight="1" x14ac:dyDescent="0.25">
      <c r="A16" s="228"/>
      <c r="B16" s="229"/>
      <c r="C16" s="229"/>
      <c r="D16" s="228"/>
      <c r="E16" s="228"/>
      <c r="F16" s="228"/>
      <c r="G16" s="228"/>
      <c r="H16" s="228"/>
      <c r="I16" s="228"/>
      <c r="J16" s="231"/>
      <c r="K16" s="231"/>
      <c r="L16" s="227"/>
      <c r="M16" s="231"/>
      <c r="N16" s="228"/>
      <c r="O16" s="238"/>
    </row>
    <row r="17" spans="1:15" ht="30" customHeight="1" x14ac:dyDescent="0.25">
      <c r="A17" s="228"/>
      <c r="B17" s="229"/>
      <c r="C17" s="229"/>
      <c r="D17" s="228"/>
      <c r="E17" s="228"/>
      <c r="F17" s="228"/>
      <c r="G17" s="228"/>
      <c r="H17" s="228"/>
      <c r="I17" s="228"/>
      <c r="J17" s="231"/>
      <c r="K17" s="231"/>
      <c r="L17" s="227"/>
      <c r="M17" s="231"/>
      <c r="N17" s="228"/>
      <c r="O17" s="238"/>
    </row>
    <row r="18" spans="1:15" ht="30" customHeight="1" x14ac:dyDescent="0.25">
      <c r="A18" s="228"/>
      <c r="B18" s="229"/>
      <c r="C18" s="229"/>
      <c r="D18" s="228"/>
      <c r="E18" s="228"/>
      <c r="F18" s="228"/>
      <c r="G18" s="228"/>
      <c r="H18" s="228"/>
      <c r="I18" s="228"/>
      <c r="J18" s="231"/>
      <c r="K18" s="231"/>
      <c r="L18" s="227"/>
      <c r="M18" s="231"/>
      <c r="N18" s="228"/>
      <c r="O18" s="238"/>
    </row>
    <row r="19" spans="1:15" ht="30" customHeight="1" x14ac:dyDescent="0.25">
      <c r="A19" s="228"/>
      <c r="B19" s="229"/>
      <c r="C19" s="229"/>
      <c r="D19" s="228"/>
      <c r="E19" s="228"/>
      <c r="F19" s="228"/>
      <c r="G19" s="228"/>
      <c r="H19" s="228"/>
      <c r="I19" s="228"/>
      <c r="J19" s="231"/>
      <c r="K19" s="231"/>
      <c r="L19" s="227"/>
      <c r="M19" s="231"/>
      <c r="N19" s="228"/>
      <c r="O19" s="238"/>
    </row>
    <row r="20" spans="1:15" ht="30" customHeight="1" x14ac:dyDescent="0.25">
      <c r="A20" s="228"/>
      <c r="B20" s="229"/>
      <c r="C20" s="229"/>
      <c r="D20" s="228"/>
      <c r="E20" s="228"/>
      <c r="F20" s="228"/>
      <c r="G20" s="228"/>
      <c r="H20" s="228"/>
      <c r="I20" s="228"/>
      <c r="J20" s="231"/>
      <c r="K20" s="231"/>
      <c r="L20" s="227"/>
      <c r="M20" s="231"/>
      <c r="N20" s="228"/>
      <c r="O20" s="238"/>
    </row>
    <row r="21" spans="1:15" ht="30" customHeight="1" x14ac:dyDescent="0.25">
      <c r="A21" s="228"/>
      <c r="B21" s="229"/>
      <c r="C21" s="229"/>
      <c r="D21" s="228"/>
      <c r="E21" s="228"/>
      <c r="F21" s="228"/>
      <c r="G21" s="228"/>
      <c r="H21" s="228"/>
      <c r="I21" s="228"/>
      <c r="J21" s="231"/>
      <c r="K21" s="231"/>
      <c r="L21" s="227"/>
      <c r="M21" s="231"/>
      <c r="N21" s="228"/>
      <c r="O21" s="238"/>
    </row>
    <row r="22" spans="1:15" ht="30" customHeight="1" x14ac:dyDescent="0.25">
      <c r="A22" s="228"/>
      <c r="B22" s="229"/>
      <c r="C22" s="229"/>
      <c r="D22" s="228"/>
      <c r="E22" s="228"/>
      <c r="F22" s="228"/>
      <c r="G22" s="228"/>
      <c r="H22" s="228"/>
      <c r="I22" s="228"/>
      <c r="J22" s="231"/>
      <c r="K22" s="231"/>
      <c r="L22" s="227"/>
      <c r="M22" s="231"/>
      <c r="N22" s="228"/>
      <c r="O22" s="238"/>
    </row>
    <row r="23" spans="1:15" ht="30" customHeight="1" x14ac:dyDescent="0.25">
      <c r="A23" s="228"/>
      <c r="B23" s="229"/>
      <c r="C23" s="229"/>
      <c r="D23" s="228"/>
      <c r="E23" s="228"/>
      <c r="F23" s="228"/>
      <c r="G23" s="228"/>
      <c r="H23" s="228"/>
      <c r="I23" s="228"/>
      <c r="J23" s="231"/>
      <c r="K23" s="231"/>
      <c r="L23" s="227"/>
      <c r="M23" s="231"/>
      <c r="N23" s="228"/>
      <c r="O23" s="238"/>
    </row>
    <row r="24" spans="1:15" ht="30" customHeight="1" x14ac:dyDescent="0.25">
      <c r="A24" s="228"/>
      <c r="B24" s="247"/>
      <c r="C24" s="247"/>
      <c r="D24" s="228"/>
      <c r="E24" s="228"/>
      <c r="F24" s="228"/>
      <c r="G24" s="228"/>
      <c r="H24" s="228"/>
      <c r="I24" s="228"/>
      <c r="J24" s="231"/>
      <c r="K24" s="231"/>
      <c r="L24" s="227"/>
      <c r="M24" s="231"/>
      <c r="N24" s="228"/>
      <c r="O24" s="238"/>
    </row>
    <row r="25" spans="1:15" ht="30" customHeight="1" x14ac:dyDescent="0.25">
      <c r="A25" s="228"/>
      <c r="B25" s="247"/>
      <c r="C25" s="247"/>
      <c r="D25" s="228"/>
      <c r="E25" s="228"/>
      <c r="F25" s="228"/>
      <c r="G25" s="228"/>
      <c r="H25" s="228"/>
      <c r="I25" s="228"/>
      <c r="J25" s="231"/>
      <c r="K25" s="231"/>
      <c r="L25" s="227"/>
      <c r="M25" s="231"/>
      <c r="N25" s="228"/>
      <c r="O25" s="238"/>
    </row>
    <row r="26" spans="1:15" ht="30" customHeight="1" x14ac:dyDescent="0.25">
      <c r="A26" s="228"/>
      <c r="B26" s="229"/>
      <c r="C26" s="229"/>
      <c r="D26" s="228"/>
      <c r="E26" s="228"/>
      <c r="F26" s="228"/>
      <c r="G26" s="228"/>
      <c r="H26" s="228"/>
      <c r="I26" s="228"/>
      <c r="J26" s="231"/>
      <c r="K26" s="231"/>
      <c r="L26" s="227"/>
      <c r="M26" s="231"/>
      <c r="N26" s="228"/>
      <c r="O26" s="238"/>
    </row>
    <row r="27" spans="1:15" ht="30" customHeight="1" x14ac:dyDescent="0.25">
      <c r="A27" s="228"/>
      <c r="B27" s="229"/>
      <c r="C27" s="229"/>
      <c r="D27" s="228"/>
      <c r="E27" s="228"/>
      <c r="F27" s="228"/>
      <c r="G27" s="228"/>
      <c r="H27" s="228"/>
      <c r="I27" s="228"/>
      <c r="J27" s="231"/>
      <c r="K27" s="231"/>
      <c r="L27" s="227"/>
      <c r="M27" s="231"/>
      <c r="N27" s="228"/>
      <c r="O27" s="238"/>
    </row>
    <row r="28" spans="1:15" ht="30" customHeight="1" x14ac:dyDescent="0.25">
      <c r="A28" s="228"/>
      <c r="B28" s="229"/>
      <c r="C28" s="229"/>
      <c r="D28" s="228"/>
      <c r="E28" s="228"/>
      <c r="F28" s="228"/>
      <c r="G28" s="228"/>
      <c r="H28" s="228"/>
      <c r="I28" s="228"/>
      <c r="J28" s="231"/>
      <c r="K28" s="231"/>
      <c r="L28" s="227"/>
      <c r="M28" s="231"/>
      <c r="N28" s="228"/>
      <c r="O28" s="238"/>
    </row>
    <row r="29" spans="1:15" ht="30" customHeight="1" x14ac:dyDescent="0.25">
      <c r="A29" s="228"/>
      <c r="B29" s="229"/>
      <c r="C29" s="229"/>
      <c r="D29" s="228"/>
      <c r="E29" s="228"/>
      <c r="F29" s="228"/>
      <c r="G29" s="228"/>
      <c r="H29" s="228"/>
      <c r="I29" s="228"/>
      <c r="J29" s="231"/>
      <c r="K29" s="231"/>
      <c r="L29" s="227"/>
      <c r="M29" s="231"/>
      <c r="N29" s="228"/>
      <c r="O29" s="238"/>
    </row>
    <row r="30" spans="1:15" ht="30" customHeight="1" x14ac:dyDescent="0.25">
      <c r="A30" s="228"/>
      <c r="B30" s="229"/>
      <c r="C30" s="229"/>
      <c r="D30" s="228"/>
      <c r="E30" s="228"/>
      <c r="F30" s="228"/>
      <c r="G30" s="228"/>
      <c r="H30" s="228"/>
      <c r="I30" s="228"/>
      <c r="J30" s="230"/>
      <c r="K30" s="231"/>
      <c r="L30" s="234"/>
      <c r="M30" s="231"/>
      <c r="N30" s="228"/>
      <c r="O30" s="238"/>
    </row>
    <row r="31" spans="1:15" s="232" customFormat="1" ht="30" customHeight="1" x14ac:dyDescent="0.25">
      <c r="A31" s="228"/>
      <c r="B31" s="229"/>
      <c r="C31" s="229"/>
      <c r="D31" s="228"/>
      <c r="E31" s="228"/>
      <c r="F31" s="228"/>
      <c r="G31" s="228"/>
      <c r="H31" s="228"/>
      <c r="I31" s="228"/>
      <c r="J31" s="230"/>
      <c r="K31" s="231"/>
      <c r="L31" s="234"/>
      <c r="M31" s="231"/>
      <c r="N31" s="228"/>
      <c r="O31" s="238"/>
    </row>
    <row r="32" spans="1:15" ht="30" customHeight="1" x14ac:dyDescent="0.25">
      <c r="A32" s="228"/>
      <c r="B32" s="229"/>
      <c r="C32" s="229"/>
      <c r="D32" s="228"/>
      <c r="E32" s="228"/>
      <c r="F32" s="228"/>
      <c r="G32" s="228"/>
      <c r="H32" s="228"/>
      <c r="I32" s="228"/>
      <c r="J32" s="231"/>
      <c r="K32" s="231"/>
      <c r="L32" s="227"/>
      <c r="M32" s="231"/>
      <c r="N32" s="228"/>
      <c r="O32" s="238"/>
    </row>
    <row r="33" spans="1:15" ht="30" customHeight="1" x14ac:dyDescent="0.25">
      <c r="A33" s="228"/>
      <c r="B33" s="229"/>
      <c r="C33" s="229"/>
      <c r="D33" s="228"/>
      <c r="E33" s="228"/>
      <c r="F33" s="228"/>
      <c r="G33" s="228"/>
      <c r="H33" s="228"/>
      <c r="I33" s="228"/>
      <c r="J33" s="231"/>
      <c r="K33" s="231"/>
      <c r="L33" s="227"/>
      <c r="M33" s="231"/>
      <c r="N33" s="228"/>
      <c r="O33" s="238"/>
    </row>
    <row r="34" spans="1:15" ht="30" customHeight="1" x14ac:dyDescent="0.25">
      <c r="A34" s="228"/>
      <c r="B34" s="229"/>
      <c r="C34" s="229"/>
      <c r="D34" s="228"/>
      <c r="E34" s="228"/>
      <c r="F34" s="228"/>
      <c r="G34" s="228"/>
      <c r="H34" s="228"/>
      <c r="I34" s="228"/>
      <c r="J34" s="231"/>
      <c r="K34" s="231"/>
      <c r="L34" s="227"/>
      <c r="M34" s="231"/>
      <c r="N34" s="228"/>
      <c r="O34" s="238"/>
    </row>
    <row r="35" spans="1:15" ht="30" customHeight="1" x14ac:dyDescent="0.25">
      <c r="A35" s="228"/>
      <c r="B35" s="229"/>
      <c r="C35" s="229"/>
      <c r="D35" s="228"/>
      <c r="E35" s="228"/>
      <c r="F35" s="228"/>
      <c r="G35" s="228"/>
      <c r="H35" s="228"/>
      <c r="I35" s="228"/>
      <c r="J35" s="231"/>
      <c r="K35" s="231"/>
      <c r="L35" s="227"/>
      <c r="M35" s="231"/>
      <c r="N35" s="228"/>
      <c r="O35" s="238"/>
    </row>
    <row r="36" spans="1:15" ht="30" customHeight="1" x14ac:dyDescent="0.25">
      <c r="A36" s="228"/>
      <c r="B36" s="229"/>
      <c r="C36" s="229"/>
      <c r="D36" s="228"/>
      <c r="E36" s="228"/>
      <c r="F36" s="228"/>
      <c r="G36" s="228"/>
      <c r="H36" s="228"/>
      <c r="I36" s="228"/>
      <c r="J36" s="231"/>
      <c r="K36" s="231"/>
      <c r="L36" s="227"/>
      <c r="M36" s="231"/>
      <c r="N36" s="228"/>
      <c r="O36" s="238"/>
    </row>
    <row r="37" spans="1:15" ht="30" customHeight="1" x14ac:dyDescent="0.25">
      <c r="A37" s="228"/>
      <c r="B37" s="229"/>
      <c r="C37" s="229"/>
      <c r="D37" s="228"/>
      <c r="E37" s="228"/>
      <c r="F37" s="228"/>
      <c r="G37" s="228"/>
      <c r="H37" s="228"/>
      <c r="I37" s="228"/>
      <c r="J37" s="231"/>
      <c r="K37" s="231"/>
      <c r="L37" s="227"/>
      <c r="M37" s="231"/>
      <c r="N37" s="228"/>
      <c r="O37" s="238"/>
    </row>
    <row r="38" spans="1:15" ht="30" customHeight="1" x14ac:dyDescent="0.25">
      <c r="A38" s="228"/>
      <c r="B38" s="229"/>
      <c r="C38" s="229"/>
      <c r="D38" s="228"/>
      <c r="E38" s="228"/>
      <c r="F38" s="228"/>
      <c r="G38" s="228"/>
      <c r="H38" s="228"/>
      <c r="I38" s="228"/>
      <c r="J38" s="231"/>
      <c r="K38" s="231"/>
      <c r="L38" s="227"/>
      <c r="M38" s="231"/>
      <c r="N38" s="228"/>
      <c r="O38" s="238"/>
    </row>
    <row r="39" spans="1:15" ht="30" customHeight="1" x14ac:dyDescent="0.25">
      <c r="A39" s="228"/>
      <c r="B39" s="229"/>
      <c r="C39" s="229"/>
      <c r="D39" s="228"/>
      <c r="E39" s="228"/>
      <c r="F39" s="228"/>
      <c r="G39" s="228"/>
      <c r="H39" s="228"/>
      <c r="I39" s="228"/>
      <c r="J39" s="231"/>
      <c r="K39" s="231"/>
      <c r="L39" s="227"/>
      <c r="M39" s="231"/>
      <c r="N39" s="228"/>
      <c r="O39" s="238"/>
    </row>
    <row r="40" spans="1:15" ht="30" customHeight="1" x14ac:dyDescent="0.25">
      <c r="A40" s="228"/>
      <c r="B40" s="229"/>
      <c r="C40" s="229"/>
      <c r="D40" s="228"/>
      <c r="E40" s="228"/>
      <c r="F40" s="228"/>
      <c r="G40" s="228"/>
      <c r="H40" s="228"/>
      <c r="I40" s="228"/>
      <c r="J40" s="231"/>
      <c r="K40" s="231"/>
      <c r="L40" s="227"/>
      <c r="M40" s="231"/>
      <c r="N40" s="228"/>
      <c r="O40" s="238"/>
    </row>
    <row r="41" spans="1:15" ht="30" customHeight="1" x14ac:dyDescent="0.25">
      <c r="A41" s="228"/>
      <c r="B41" s="229"/>
      <c r="C41" s="229"/>
      <c r="D41" s="228"/>
      <c r="E41" s="228"/>
      <c r="F41" s="228"/>
      <c r="G41" s="228"/>
      <c r="H41" s="228"/>
      <c r="I41" s="228"/>
      <c r="J41" s="231"/>
      <c r="K41" s="231"/>
      <c r="L41" s="227"/>
      <c r="M41" s="231"/>
      <c r="N41" s="228"/>
      <c r="O41" s="238"/>
    </row>
    <row r="42" spans="1:15" ht="30" customHeight="1" x14ac:dyDescent="0.25">
      <c r="A42" s="228"/>
      <c r="B42" s="229"/>
      <c r="C42" s="229"/>
      <c r="D42" s="228"/>
      <c r="E42" s="228"/>
      <c r="F42" s="228"/>
      <c r="G42" s="228"/>
      <c r="H42" s="228"/>
      <c r="I42" s="228"/>
      <c r="J42" s="231"/>
      <c r="K42" s="231"/>
      <c r="L42" s="227"/>
      <c r="M42" s="231"/>
      <c r="N42" s="228"/>
      <c r="O42" s="238"/>
    </row>
    <row r="43" spans="1:15" ht="30" customHeight="1" x14ac:dyDescent="0.25">
      <c r="A43" s="228"/>
      <c r="B43" s="229"/>
      <c r="C43" s="229"/>
      <c r="D43" s="228"/>
      <c r="E43" s="228"/>
      <c r="F43" s="228"/>
      <c r="G43" s="228"/>
      <c r="H43" s="228"/>
      <c r="I43" s="228"/>
      <c r="J43" s="231"/>
      <c r="K43" s="231"/>
      <c r="L43" s="227"/>
      <c r="M43" s="231"/>
      <c r="N43" s="228"/>
      <c r="O43" s="238"/>
    </row>
    <row r="44" spans="1:15" ht="30" customHeight="1" x14ac:dyDescent="0.25">
      <c r="A44" s="228"/>
      <c r="B44" s="229"/>
      <c r="C44" s="229"/>
      <c r="D44" s="228"/>
      <c r="E44" s="228"/>
      <c r="F44" s="228"/>
      <c r="G44" s="228"/>
      <c r="H44" s="228"/>
      <c r="I44" s="228"/>
      <c r="J44" s="231"/>
      <c r="K44" s="231"/>
      <c r="L44" s="227"/>
      <c r="M44" s="231"/>
      <c r="N44" s="228"/>
      <c r="O44" s="238"/>
    </row>
    <row r="45" spans="1:15" ht="30" customHeight="1" x14ac:dyDescent="0.25">
      <c r="A45" s="228"/>
      <c r="B45" s="229"/>
      <c r="C45" s="229"/>
      <c r="D45" s="228"/>
      <c r="E45" s="228"/>
      <c r="F45" s="228"/>
      <c r="G45" s="228"/>
      <c r="H45" s="228"/>
      <c r="I45" s="228"/>
      <c r="J45" s="231"/>
      <c r="K45" s="231"/>
      <c r="L45" s="227"/>
      <c r="M45" s="231"/>
      <c r="N45" s="228"/>
      <c r="O45" s="238"/>
    </row>
    <row r="46" spans="1:15" ht="30" customHeight="1" x14ac:dyDescent="0.25">
      <c r="A46" s="228"/>
      <c r="B46" s="229"/>
      <c r="C46" s="229"/>
      <c r="D46" s="228"/>
      <c r="E46" s="228"/>
      <c r="F46" s="228"/>
      <c r="G46" s="228"/>
      <c r="H46" s="228"/>
      <c r="I46" s="228"/>
      <c r="J46" s="231"/>
      <c r="K46" s="231"/>
      <c r="L46" s="227"/>
      <c r="M46" s="231"/>
      <c r="N46" s="228"/>
      <c r="O46" s="238"/>
    </row>
    <row r="47" spans="1:15" ht="30" customHeight="1" x14ac:dyDescent="0.25">
      <c r="A47" s="228"/>
      <c r="B47" s="229"/>
      <c r="C47" s="229"/>
      <c r="D47" s="228"/>
      <c r="E47" s="228"/>
      <c r="F47" s="228"/>
      <c r="G47" s="228"/>
      <c r="H47" s="228"/>
      <c r="I47" s="228"/>
      <c r="J47" s="231"/>
      <c r="K47" s="231"/>
      <c r="L47" s="227"/>
      <c r="M47" s="231"/>
      <c r="N47" s="228"/>
      <c r="O47" s="238"/>
    </row>
    <row r="48" spans="1:15" ht="30" customHeight="1" x14ac:dyDescent="0.25">
      <c r="A48" s="228"/>
      <c r="B48" s="229"/>
      <c r="C48" s="229"/>
      <c r="D48" s="228"/>
      <c r="E48" s="228"/>
      <c r="F48" s="228"/>
      <c r="G48" s="228"/>
      <c r="H48" s="228"/>
      <c r="I48" s="228"/>
      <c r="J48" s="231"/>
      <c r="K48" s="231"/>
      <c r="L48" s="227"/>
      <c r="M48" s="231"/>
      <c r="N48" s="228"/>
      <c r="O48" s="238"/>
    </row>
    <row r="49" spans="1:15" ht="30" customHeight="1" x14ac:dyDescent="0.25">
      <c r="A49" s="228"/>
      <c r="B49" s="229"/>
      <c r="C49" s="229"/>
      <c r="D49" s="228"/>
      <c r="E49" s="228"/>
      <c r="F49" s="228"/>
      <c r="G49" s="228"/>
      <c r="H49" s="228"/>
      <c r="I49" s="228"/>
      <c r="J49" s="231"/>
      <c r="K49" s="231"/>
      <c r="L49" s="227"/>
      <c r="M49" s="231"/>
      <c r="N49" s="228"/>
      <c r="O49" s="238"/>
    </row>
    <row r="50" spans="1:15" ht="30" customHeight="1" x14ac:dyDescent="0.25">
      <c r="A50" s="228"/>
      <c r="B50" s="229"/>
      <c r="C50" s="255"/>
      <c r="D50" s="228"/>
      <c r="E50" s="228"/>
      <c r="F50" s="228"/>
      <c r="G50" s="228"/>
      <c r="H50" s="228"/>
      <c r="I50" s="228"/>
      <c r="J50" s="231"/>
      <c r="K50" s="231"/>
      <c r="L50" s="227"/>
      <c r="M50" s="231"/>
      <c r="N50" s="228"/>
      <c r="O50" s="238"/>
    </row>
    <row r="51" spans="1:15" ht="30" customHeight="1" x14ac:dyDescent="0.25">
      <c r="A51" s="228"/>
      <c r="B51" s="229"/>
      <c r="C51" s="229"/>
      <c r="D51" s="228"/>
      <c r="E51" s="228"/>
      <c r="F51" s="228"/>
      <c r="G51" s="228"/>
      <c r="H51" s="228"/>
      <c r="I51" s="228"/>
      <c r="J51" s="231"/>
      <c r="K51" s="231"/>
      <c r="L51" s="227"/>
      <c r="M51" s="231"/>
      <c r="N51" s="228"/>
      <c r="O51" s="238"/>
    </row>
    <row r="52" spans="1:15" ht="30" customHeight="1" x14ac:dyDescent="0.25">
      <c r="A52" s="228"/>
      <c r="B52" s="229"/>
      <c r="C52" s="229"/>
      <c r="D52" s="228"/>
      <c r="E52" s="228"/>
      <c r="F52" s="228"/>
      <c r="G52" s="228"/>
      <c r="H52" s="228"/>
      <c r="I52" s="228"/>
      <c r="J52" s="231"/>
      <c r="K52" s="231"/>
      <c r="L52" s="227"/>
      <c r="M52" s="231"/>
      <c r="N52" s="228"/>
      <c r="O52" s="238"/>
    </row>
    <row r="53" spans="1:15" ht="30" customHeight="1" x14ac:dyDescent="0.25">
      <c r="A53" s="228"/>
      <c r="B53" s="229"/>
      <c r="C53" s="229"/>
      <c r="D53" s="228"/>
      <c r="E53" s="228"/>
      <c r="F53" s="228"/>
      <c r="G53" s="228"/>
      <c r="H53" s="228"/>
      <c r="I53" s="228"/>
      <c r="J53" s="231"/>
      <c r="K53" s="231"/>
      <c r="L53" s="227"/>
      <c r="M53" s="231"/>
      <c r="N53" s="228"/>
      <c r="O53" s="238"/>
    </row>
    <row r="54" spans="1:15" ht="30" customHeight="1" x14ac:dyDescent="0.25">
      <c r="A54" s="228"/>
      <c r="B54" s="229"/>
      <c r="C54" s="229"/>
      <c r="D54" s="228"/>
      <c r="E54" s="228"/>
      <c r="F54" s="228"/>
      <c r="G54" s="228"/>
      <c r="H54" s="228"/>
      <c r="I54" s="228"/>
      <c r="J54" s="231"/>
      <c r="K54" s="231"/>
      <c r="L54" s="227"/>
      <c r="M54" s="231"/>
      <c r="N54" s="228"/>
      <c r="O54" s="238"/>
    </row>
    <row r="55" spans="1:15" ht="30" customHeight="1" x14ac:dyDescent="0.25">
      <c r="A55" s="228"/>
      <c r="B55" s="229"/>
      <c r="C55" s="229"/>
      <c r="D55" s="228"/>
      <c r="E55" s="228"/>
      <c r="F55" s="228"/>
      <c r="G55" s="228"/>
      <c r="H55" s="228"/>
      <c r="I55" s="228"/>
      <c r="J55" s="231"/>
      <c r="K55" s="231"/>
      <c r="L55" s="227"/>
      <c r="M55" s="231"/>
      <c r="N55" s="228"/>
      <c r="O55" s="238"/>
    </row>
    <row r="56" spans="1:15" ht="30" customHeight="1" x14ac:dyDescent="0.25">
      <c r="A56" s="228"/>
      <c r="B56" s="229"/>
      <c r="C56" s="229"/>
      <c r="D56" s="228"/>
      <c r="E56" s="228"/>
      <c r="F56" s="228"/>
      <c r="G56" s="228"/>
      <c r="H56" s="228"/>
      <c r="I56" s="228"/>
      <c r="J56" s="231"/>
      <c r="K56" s="231"/>
      <c r="L56" s="227"/>
      <c r="M56" s="231"/>
      <c r="N56" s="228"/>
      <c r="O56" s="238"/>
    </row>
    <row r="57" spans="1:15" ht="30" customHeight="1" x14ac:dyDescent="0.25">
      <c r="A57" s="228"/>
      <c r="B57" s="229"/>
      <c r="C57" s="229"/>
      <c r="D57" s="228"/>
      <c r="E57" s="228"/>
      <c r="F57" s="228"/>
      <c r="G57" s="228"/>
      <c r="H57" s="228"/>
      <c r="I57" s="228"/>
      <c r="J57" s="231"/>
      <c r="K57" s="231"/>
      <c r="L57" s="227"/>
      <c r="M57" s="231"/>
      <c r="N57" s="228"/>
      <c r="O57" s="238"/>
    </row>
    <row r="58" spans="1:15" ht="30" customHeight="1" x14ac:dyDescent="0.25">
      <c r="A58" s="228"/>
      <c r="B58" s="229"/>
      <c r="C58" s="229"/>
      <c r="D58" s="228"/>
      <c r="E58" s="228"/>
      <c r="F58" s="228"/>
      <c r="G58" s="228"/>
      <c r="H58" s="228"/>
      <c r="I58" s="228"/>
      <c r="J58" s="231"/>
      <c r="K58" s="231"/>
      <c r="L58" s="227"/>
      <c r="M58" s="231"/>
      <c r="N58" s="228"/>
      <c r="O58" s="238"/>
    </row>
    <row r="59" spans="1:15" ht="30" customHeight="1" x14ac:dyDescent="0.25">
      <c r="A59" s="228"/>
      <c r="B59" s="229"/>
      <c r="C59" s="229"/>
      <c r="D59" s="228"/>
      <c r="E59" s="228"/>
      <c r="F59" s="228"/>
      <c r="G59" s="228"/>
      <c r="H59" s="228"/>
      <c r="I59" s="228"/>
      <c r="J59" s="231"/>
      <c r="K59" s="231"/>
      <c r="L59" s="227"/>
      <c r="M59" s="231"/>
      <c r="N59" s="228"/>
      <c r="O59" s="238"/>
    </row>
    <row r="60" spans="1:15" ht="30" customHeight="1" x14ac:dyDescent="0.25">
      <c r="A60" s="228"/>
      <c r="B60" s="229"/>
      <c r="C60" s="229"/>
      <c r="D60" s="228"/>
      <c r="E60" s="228"/>
      <c r="F60" s="228"/>
      <c r="G60" s="228"/>
      <c r="H60" s="228"/>
      <c r="I60" s="228"/>
      <c r="J60" s="231"/>
      <c r="K60" s="231"/>
      <c r="L60" s="227"/>
      <c r="M60" s="231"/>
      <c r="N60" s="228"/>
      <c r="O60" s="238"/>
    </row>
    <row r="61" spans="1:15" ht="30" customHeight="1" x14ac:dyDescent="0.25">
      <c r="A61" s="228"/>
      <c r="B61" s="229"/>
      <c r="C61" s="229"/>
      <c r="D61" s="228"/>
      <c r="E61" s="228"/>
      <c r="F61" s="228"/>
      <c r="G61" s="228"/>
      <c r="H61" s="228"/>
      <c r="I61" s="228"/>
      <c r="J61" s="231"/>
      <c r="K61" s="231"/>
      <c r="L61" s="227"/>
      <c r="M61" s="231"/>
      <c r="N61" s="228"/>
      <c r="O61" s="238"/>
    </row>
    <row r="62" spans="1:15" ht="30" customHeight="1" x14ac:dyDescent="0.25">
      <c r="A62" s="228"/>
      <c r="B62" s="229"/>
      <c r="C62" s="229"/>
      <c r="D62" s="228"/>
      <c r="E62" s="228"/>
      <c r="F62" s="228"/>
      <c r="G62" s="228"/>
      <c r="H62" s="228"/>
      <c r="I62" s="228"/>
      <c r="J62" s="231"/>
      <c r="K62" s="231"/>
      <c r="L62" s="227"/>
      <c r="M62" s="231"/>
      <c r="N62" s="228"/>
      <c r="O62" s="238"/>
    </row>
    <row r="63" spans="1:15" ht="30" customHeight="1" x14ac:dyDescent="0.25">
      <c r="A63" s="228"/>
      <c r="B63" s="229"/>
      <c r="C63" s="229"/>
      <c r="D63" s="228"/>
      <c r="E63" s="228"/>
      <c r="F63" s="228"/>
      <c r="G63" s="228"/>
      <c r="H63" s="228"/>
      <c r="I63" s="228"/>
      <c r="J63" s="231"/>
      <c r="K63" s="231"/>
      <c r="L63" s="227"/>
      <c r="M63" s="231"/>
      <c r="N63" s="228"/>
      <c r="O63" s="238"/>
    </row>
    <row r="64" spans="1:15" ht="30" customHeight="1" x14ac:dyDescent="0.25">
      <c r="A64" s="228"/>
      <c r="B64" s="250"/>
      <c r="C64" s="250"/>
      <c r="D64" s="228"/>
      <c r="E64" s="228"/>
      <c r="F64" s="228"/>
      <c r="G64" s="228"/>
      <c r="H64" s="228"/>
      <c r="I64" s="228"/>
      <c r="J64" s="231"/>
      <c r="K64" s="231"/>
      <c r="L64" s="227"/>
      <c r="M64" s="231"/>
      <c r="N64" s="228"/>
      <c r="O64" s="238"/>
    </row>
    <row r="65" spans="1:15" ht="30" customHeight="1" x14ac:dyDescent="0.25">
      <c r="A65" s="228"/>
      <c r="B65" s="250"/>
      <c r="C65" s="250"/>
      <c r="D65" s="228"/>
      <c r="E65" s="228"/>
      <c r="F65" s="228"/>
      <c r="G65" s="228"/>
      <c r="H65" s="228"/>
      <c r="I65" s="228"/>
      <c r="J65" s="231"/>
      <c r="K65" s="231"/>
      <c r="L65" s="227"/>
      <c r="M65" s="231"/>
      <c r="N65" s="228"/>
      <c r="O65" s="238"/>
    </row>
    <row r="66" spans="1:15" ht="30" customHeight="1" x14ac:dyDescent="0.25">
      <c r="A66" s="228"/>
      <c r="B66" s="229"/>
      <c r="C66" s="250"/>
      <c r="D66" s="228"/>
      <c r="E66" s="228"/>
      <c r="F66" s="228"/>
      <c r="G66" s="228"/>
      <c r="H66" s="228"/>
      <c r="I66" s="228"/>
      <c r="J66" s="231"/>
      <c r="K66" s="231"/>
      <c r="L66" s="227"/>
      <c r="M66" s="231"/>
      <c r="N66" s="228"/>
      <c r="O66" s="238"/>
    </row>
    <row r="67" spans="1:15" ht="30" customHeight="1" x14ac:dyDescent="0.25">
      <c r="A67" s="228"/>
      <c r="B67" s="250"/>
      <c r="C67" s="250"/>
      <c r="D67" s="228"/>
      <c r="E67" s="228"/>
      <c r="F67" s="228"/>
      <c r="G67" s="228"/>
      <c r="H67" s="228"/>
      <c r="I67" s="228"/>
      <c r="J67" s="231"/>
      <c r="K67" s="231"/>
      <c r="L67" s="227"/>
      <c r="M67" s="231"/>
      <c r="N67" s="228"/>
      <c r="O67" s="238"/>
    </row>
    <row r="68" spans="1:15" ht="30" customHeight="1" x14ac:dyDescent="0.25">
      <c r="A68" s="228"/>
      <c r="B68" s="250"/>
      <c r="C68" s="250"/>
      <c r="D68" s="228"/>
      <c r="E68" s="228"/>
      <c r="F68" s="228"/>
      <c r="G68" s="228"/>
      <c r="H68" s="228"/>
      <c r="I68" s="228"/>
      <c r="J68" s="231"/>
      <c r="K68" s="231"/>
      <c r="L68" s="227"/>
      <c r="M68" s="231"/>
      <c r="N68" s="228"/>
      <c r="O68" s="238"/>
    </row>
    <row r="69" spans="1:15" ht="30" customHeight="1" x14ac:dyDescent="0.25">
      <c r="A69" s="228"/>
      <c r="B69" s="250"/>
      <c r="C69" s="250"/>
      <c r="D69" s="228"/>
      <c r="E69" s="228"/>
      <c r="F69" s="228"/>
      <c r="G69" s="228"/>
      <c r="H69" s="228"/>
      <c r="I69" s="228"/>
      <c r="J69" s="231"/>
      <c r="K69" s="231"/>
      <c r="L69" s="227"/>
      <c r="M69" s="231"/>
      <c r="N69" s="228"/>
      <c r="O69" s="238"/>
    </row>
    <row r="70" spans="1:15" ht="30" customHeight="1" x14ac:dyDescent="0.25">
      <c r="A70" s="228"/>
      <c r="B70" s="229"/>
      <c r="C70" s="250"/>
      <c r="D70" s="228"/>
      <c r="E70" s="228"/>
      <c r="F70" s="228"/>
      <c r="G70" s="228"/>
      <c r="H70" s="228"/>
      <c r="I70" s="228"/>
      <c r="J70" s="231"/>
      <c r="K70" s="231"/>
      <c r="L70" s="227"/>
      <c r="M70" s="231"/>
      <c r="N70" s="228"/>
      <c r="O70" s="238"/>
    </row>
    <row r="71" spans="1:15" ht="30" customHeight="1" x14ac:dyDescent="0.25">
      <c r="A71" s="228"/>
      <c r="B71" s="250"/>
      <c r="C71" s="250"/>
      <c r="D71" s="228"/>
      <c r="E71" s="228"/>
      <c r="F71" s="228"/>
      <c r="G71" s="228"/>
      <c r="H71" s="228"/>
      <c r="I71" s="228"/>
      <c r="J71" s="231"/>
      <c r="K71" s="231"/>
      <c r="L71" s="227"/>
      <c r="M71" s="231"/>
      <c r="N71" s="228"/>
      <c r="O71" s="238"/>
    </row>
    <row r="72" spans="1:15" ht="37.5" customHeight="1" x14ac:dyDescent="0.25">
      <c r="A72" s="228"/>
      <c r="B72" s="250"/>
      <c r="C72" s="250"/>
      <c r="D72" s="228"/>
      <c r="E72" s="228"/>
      <c r="F72" s="228"/>
      <c r="G72" s="228"/>
      <c r="H72" s="228"/>
      <c r="I72" s="228"/>
      <c r="J72" s="231"/>
      <c r="K72" s="231"/>
      <c r="L72" s="227"/>
      <c r="M72" s="231"/>
      <c r="N72" s="228"/>
      <c r="O72" s="238"/>
    </row>
    <row r="73" spans="1:15" ht="37.5" customHeight="1" x14ac:dyDescent="0.25">
      <c r="A73" s="228"/>
      <c r="B73" s="250"/>
      <c r="C73" s="250"/>
      <c r="D73" s="228"/>
      <c r="E73" s="228"/>
      <c r="F73" s="228"/>
      <c r="G73" s="228"/>
      <c r="H73" s="228"/>
      <c r="I73" s="228"/>
      <c r="J73" s="231"/>
      <c r="K73" s="231"/>
      <c r="L73" s="227"/>
      <c r="M73" s="231"/>
      <c r="N73" s="228"/>
      <c r="O73" s="238"/>
    </row>
    <row r="74" spans="1:15" ht="37.5" customHeight="1" x14ac:dyDescent="0.25">
      <c r="A74" s="228"/>
      <c r="B74" s="250"/>
      <c r="C74" s="250"/>
      <c r="D74" s="228"/>
      <c r="E74" s="228"/>
      <c r="F74" s="228"/>
      <c r="G74" s="228"/>
      <c r="H74" s="228"/>
      <c r="I74" s="228"/>
      <c r="J74" s="231"/>
      <c r="K74" s="231"/>
      <c r="L74" s="227"/>
      <c r="M74" s="231"/>
      <c r="N74" s="228"/>
      <c r="O74" s="238"/>
    </row>
    <row r="75" spans="1:15" ht="37.5" customHeight="1" x14ac:dyDescent="0.25">
      <c r="A75" s="256"/>
      <c r="B75" s="250"/>
      <c r="C75" s="250"/>
      <c r="D75" s="228"/>
      <c r="E75" s="228"/>
      <c r="F75" s="228"/>
      <c r="G75" s="228"/>
      <c r="H75" s="228"/>
      <c r="I75" s="228"/>
      <c r="J75" s="231"/>
      <c r="K75" s="231"/>
      <c r="L75" s="227"/>
      <c r="M75" s="231"/>
      <c r="N75" s="228"/>
      <c r="O75" s="238"/>
    </row>
    <row r="76" spans="1:15" ht="37.5" customHeight="1" x14ac:dyDescent="0.25">
      <c r="A76" s="256"/>
      <c r="B76" s="250"/>
      <c r="C76" s="250"/>
      <c r="D76" s="228"/>
      <c r="E76" s="228"/>
      <c r="F76" s="228"/>
      <c r="G76" s="228"/>
      <c r="H76" s="228"/>
      <c r="I76" s="228"/>
      <c r="J76" s="231"/>
      <c r="K76" s="231"/>
      <c r="L76" s="227"/>
      <c r="M76" s="231"/>
      <c r="N76" s="228"/>
      <c r="O76" s="238"/>
    </row>
    <row r="77" spans="1:15" ht="37.5" customHeight="1" x14ac:dyDescent="0.25">
      <c r="A77" s="228"/>
      <c r="B77" s="250"/>
      <c r="C77" s="250"/>
      <c r="D77" s="228"/>
      <c r="E77" s="228"/>
      <c r="F77" s="228"/>
      <c r="G77" s="228"/>
      <c r="H77" s="228"/>
      <c r="I77" s="228"/>
      <c r="J77" s="231"/>
      <c r="K77" s="231"/>
      <c r="L77" s="227"/>
      <c r="M77" s="231"/>
      <c r="N77" s="228"/>
      <c r="O77" s="238"/>
    </row>
    <row r="78" spans="1:15" ht="37.5" customHeight="1" x14ac:dyDescent="0.25">
      <c r="A78" s="256"/>
      <c r="B78" s="291"/>
      <c r="C78" s="250"/>
      <c r="D78" s="291"/>
      <c r="E78" s="291"/>
      <c r="F78" s="292"/>
      <c r="G78" s="228"/>
      <c r="H78" s="228"/>
      <c r="I78" s="292"/>
      <c r="J78" s="231"/>
      <c r="K78" s="293"/>
      <c r="L78" s="227"/>
      <c r="M78" s="231"/>
      <c r="N78" s="291"/>
      <c r="O78" s="294"/>
    </row>
    <row r="79" spans="1:15" ht="37.5" customHeight="1" x14ac:dyDescent="0.25">
      <c r="A79" s="228"/>
      <c r="B79" s="291"/>
      <c r="C79" s="250"/>
      <c r="D79" s="292"/>
      <c r="E79" s="228"/>
      <c r="F79" s="291"/>
      <c r="G79" s="291"/>
      <c r="H79" s="291"/>
      <c r="I79" s="292"/>
      <c r="J79" s="231"/>
      <c r="K79" s="295"/>
      <c r="L79" s="296"/>
      <c r="M79" s="231"/>
      <c r="N79" s="291"/>
      <c r="O79" s="294"/>
    </row>
    <row r="80" spans="1:15" ht="37.5" customHeight="1" x14ac:dyDescent="0.25">
      <c r="A80" s="256"/>
      <c r="B80" s="228"/>
      <c r="C80" s="250"/>
      <c r="D80" s="291"/>
      <c r="E80" s="291"/>
      <c r="F80" s="291"/>
      <c r="G80" s="291"/>
      <c r="H80" s="291"/>
      <c r="I80" s="292"/>
      <c r="J80" s="231"/>
      <c r="K80" s="295"/>
      <c r="L80" s="296"/>
      <c r="M80" s="297"/>
      <c r="N80" s="228"/>
      <c r="O80" s="294"/>
    </row>
    <row r="81" spans="1:15" ht="37.5" customHeight="1" x14ac:dyDescent="0.25">
      <c r="A81" s="228"/>
      <c r="B81" s="291"/>
      <c r="C81" s="250"/>
      <c r="D81" s="291"/>
      <c r="E81" s="291"/>
      <c r="F81" s="292"/>
      <c r="G81" s="228"/>
      <c r="H81" s="228"/>
      <c r="I81" s="292"/>
      <c r="J81" s="293"/>
      <c r="K81" s="231"/>
      <c r="L81" s="296"/>
      <c r="M81" s="297"/>
      <c r="N81" s="292"/>
      <c r="O81" s="238"/>
    </row>
    <row r="82" spans="1:15" ht="30" customHeight="1" x14ac:dyDescent="0.25">
      <c r="A82" s="228"/>
      <c r="B82" s="229"/>
      <c r="C82" s="229"/>
      <c r="D82" s="228"/>
      <c r="E82" s="228"/>
      <c r="F82" s="228"/>
      <c r="G82" s="228"/>
      <c r="H82" s="228"/>
      <c r="I82" s="228"/>
      <c r="J82" s="231"/>
      <c r="K82" s="231"/>
      <c r="L82" s="227"/>
      <c r="M82" s="231"/>
      <c r="N82" s="228"/>
      <c r="O82" s="238"/>
    </row>
    <row r="83" spans="1:15" ht="30" customHeight="1" x14ac:dyDescent="0.25">
      <c r="A83" s="228"/>
      <c r="B83" s="229"/>
      <c r="C83" s="229"/>
      <c r="D83" s="228"/>
      <c r="E83" s="228"/>
      <c r="F83" s="228"/>
      <c r="G83" s="228"/>
      <c r="H83" s="228"/>
      <c r="I83" s="228"/>
      <c r="J83" s="231"/>
      <c r="K83" s="231"/>
      <c r="L83" s="227"/>
      <c r="M83" s="231"/>
      <c r="N83" s="228"/>
      <c r="O83" s="238"/>
    </row>
    <row r="84" spans="1:15" ht="30" customHeight="1" x14ac:dyDescent="0.25">
      <c r="A84" s="228"/>
      <c r="B84" s="229"/>
      <c r="C84" s="229"/>
      <c r="D84" s="228"/>
      <c r="E84" s="228"/>
      <c r="F84" s="228"/>
      <c r="G84" s="228"/>
      <c r="H84" s="228"/>
      <c r="I84" s="228"/>
      <c r="J84" s="231"/>
      <c r="K84" s="231"/>
      <c r="L84" s="227"/>
      <c r="M84" s="231"/>
      <c r="N84" s="228"/>
      <c r="O84" s="238"/>
    </row>
    <row r="85" spans="1:15" ht="30" customHeight="1" x14ac:dyDescent="0.25">
      <c r="A85" s="228"/>
      <c r="B85" s="229"/>
      <c r="C85" s="229"/>
      <c r="D85" s="228"/>
      <c r="E85" s="228"/>
      <c r="F85" s="228"/>
      <c r="G85" s="228"/>
      <c r="H85" s="228"/>
      <c r="I85" s="228"/>
      <c r="J85" s="231"/>
      <c r="K85" s="231"/>
      <c r="L85" s="227"/>
      <c r="M85" s="231"/>
      <c r="N85" s="228"/>
      <c r="O85" s="238"/>
    </row>
    <row r="86" spans="1:15" ht="30" customHeight="1" x14ac:dyDescent="0.25">
      <c r="A86" s="228"/>
      <c r="B86" s="229"/>
      <c r="C86" s="229"/>
      <c r="D86" s="228"/>
      <c r="E86" s="228"/>
      <c r="F86" s="228"/>
      <c r="G86" s="228"/>
      <c r="H86" s="228"/>
      <c r="I86" s="228"/>
      <c r="J86" s="231"/>
      <c r="K86" s="231"/>
      <c r="L86" s="227"/>
      <c r="M86" s="231"/>
      <c r="N86" s="228"/>
      <c r="O86" s="238"/>
    </row>
    <row r="87" spans="1:15" ht="30" customHeight="1" x14ac:dyDescent="0.25">
      <c r="A87" s="228"/>
      <c r="B87" s="229"/>
      <c r="C87" s="229"/>
      <c r="D87" s="228"/>
      <c r="E87" s="228"/>
      <c r="F87" s="228"/>
      <c r="G87" s="228"/>
      <c r="H87" s="228"/>
      <c r="I87" s="228"/>
      <c r="J87" s="231"/>
      <c r="K87" s="231"/>
      <c r="L87" s="227"/>
      <c r="M87" s="231"/>
      <c r="N87" s="228"/>
      <c r="O87" s="238"/>
    </row>
    <row r="88" spans="1:15" ht="30" customHeight="1" x14ac:dyDescent="0.25">
      <c r="A88" s="228"/>
      <c r="B88" s="229"/>
      <c r="C88" s="229"/>
      <c r="D88" s="228"/>
      <c r="E88" s="228"/>
      <c r="F88" s="228"/>
      <c r="G88" s="228"/>
      <c r="H88" s="228"/>
      <c r="I88" s="228"/>
      <c r="J88" s="231"/>
      <c r="K88" s="231"/>
      <c r="L88" s="227"/>
      <c r="M88" s="231"/>
      <c r="N88" s="228"/>
      <c r="O88" s="238"/>
    </row>
    <row r="89" spans="1:15" ht="30" customHeight="1" x14ac:dyDescent="0.25">
      <c r="A89" s="228"/>
      <c r="B89" s="229"/>
      <c r="C89" s="229"/>
      <c r="D89" s="228"/>
      <c r="E89" s="228"/>
      <c r="F89" s="228"/>
      <c r="G89" s="228"/>
      <c r="H89" s="228"/>
      <c r="I89" s="228"/>
      <c r="J89" s="231"/>
      <c r="K89" s="231"/>
      <c r="L89" s="227"/>
      <c r="M89" s="231"/>
      <c r="N89" s="228"/>
      <c r="O89" s="238"/>
    </row>
    <row r="90" spans="1:15" ht="30" customHeight="1" x14ac:dyDescent="0.25">
      <c r="A90" s="228"/>
      <c r="B90" s="229"/>
      <c r="C90" s="229"/>
      <c r="D90" s="228"/>
      <c r="E90" s="228"/>
      <c r="F90" s="228"/>
      <c r="G90" s="228"/>
      <c r="H90" s="228"/>
      <c r="I90" s="228"/>
      <c r="J90" s="231"/>
      <c r="K90" s="231"/>
      <c r="L90" s="227"/>
      <c r="M90" s="231"/>
      <c r="N90" s="228"/>
      <c r="O90" s="238"/>
    </row>
    <row r="91" spans="1:15" ht="30" customHeight="1" x14ac:dyDescent="0.25">
      <c r="A91" s="228"/>
      <c r="B91" s="229"/>
      <c r="C91" s="229"/>
      <c r="D91" s="228"/>
      <c r="E91" s="228"/>
      <c r="F91" s="228"/>
      <c r="G91" s="228"/>
      <c r="H91" s="228"/>
      <c r="I91" s="228"/>
      <c r="J91" s="231"/>
      <c r="K91" s="231"/>
      <c r="L91" s="227"/>
      <c r="M91" s="231"/>
      <c r="N91" s="228"/>
      <c r="O91" s="238"/>
    </row>
    <row r="92" spans="1:15" ht="30" customHeight="1" x14ac:dyDescent="0.25">
      <c r="A92" s="228"/>
      <c r="B92" s="229"/>
      <c r="C92" s="229"/>
      <c r="D92" s="228"/>
      <c r="E92" s="228"/>
      <c r="F92" s="228"/>
      <c r="G92" s="228"/>
      <c r="H92" s="228"/>
      <c r="I92" s="228"/>
      <c r="J92" s="231"/>
      <c r="K92" s="231"/>
      <c r="L92" s="227"/>
      <c r="M92" s="231"/>
      <c r="N92" s="228"/>
      <c r="O92" s="238"/>
    </row>
    <row r="93" spans="1:15" ht="30" customHeight="1" x14ac:dyDescent="0.25">
      <c r="A93" s="228"/>
      <c r="B93" s="229"/>
      <c r="C93" s="229"/>
      <c r="D93" s="228"/>
      <c r="E93" s="228"/>
      <c r="F93" s="228"/>
      <c r="G93" s="228"/>
      <c r="H93" s="228"/>
      <c r="I93" s="228"/>
      <c r="J93" s="231"/>
      <c r="K93" s="231"/>
      <c r="L93" s="227"/>
      <c r="M93" s="231"/>
      <c r="N93" s="228"/>
      <c r="O93" s="238"/>
    </row>
    <row r="94" spans="1:15" ht="30" customHeight="1" x14ac:dyDescent="0.25">
      <c r="A94" s="228"/>
      <c r="B94" s="229"/>
      <c r="C94" s="229"/>
      <c r="D94" s="228"/>
      <c r="E94" s="228"/>
      <c r="F94" s="228"/>
      <c r="G94" s="228"/>
      <c r="H94" s="228"/>
      <c r="I94" s="228"/>
      <c r="J94" s="231"/>
      <c r="K94" s="231"/>
      <c r="L94" s="227"/>
      <c r="M94" s="231"/>
      <c r="N94" s="228"/>
      <c r="O94" s="238"/>
    </row>
    <row r="95" spans="1:15" ht="30" customHeight="1" x14ac:dyDescent="0.25">
      <c r="A95" s="228"/>
      <c r="B95" s="229"/>
      <c r="C95" s="229"/>
      <c r="D95" s="228"/>
      <c r="E95" s="228"/>
      <c r="F95" s="228"/>
      <c r="G95" s="228"/>
      <c r="H95" s="228"/>
      <c r="I95" s="228"/>
      <c r="J95" s="231"/>
      <c r="K95" s="231"/>
      <c r="L95" s="227"/>
      <c r="M95" s="231"/>
      <c r="N95" s="228"/>
      <c r="O95" s="238"/>
    </row>
    <row r="96" spans="1:15" ht="30" customHeight="1" x14ac:dyDescent="0.25">
      <c r="A96" s="228"/>
      <c r="B96" s="229"/>
      <c r="C96" s="229"/>
      <c r="D96" s="228"/>
      <c r="E96" s="228"/>
      <c r="F96" s="228"/>
      <c r="G96" s="228"/>
      <c r="H96" s="228"/>
      <c r="I96" s="228"/>
      <c r="J96" s="231"/>
      <c r="K96" s="231"/>
      <c r="L96" s="227"/>
      <c r="M96" s="231"/>
      <c r="N96" s="228"/>
      <c r="O96" s="238"/>
    </row>
    <row r="97" spans="1:15" ht="30" customHeight="1" x14ac:dyDescent="0.25">
      <c r="A97" s="228"/>
      <c r="B97" s="229"/>
      <c r="C97" s="229"/>
      <c r="D97" s="228"/>
      <c r="E97" s="228"/>
      <c r="F97" s="228"/>
      <c r="G97" s="228"/>
      <c r="H97" s="228"/>
      <c r="I97" s="228"/>
      <c r="J97" s="231"/>
      <c r="K97" s="231"/>
      <c r="L97" s="227"/>
      <c r="M97" s="231"/>
      <c r="N97" s="228"/>
      <c r="O97" s="238"/>
    </row>
    <row r="98" spans="1:15" ht="30" customHeight="1" x14ac:dyDescent="0.25">
      <c r="A98" s="228"/>
      <c r="B98" s="229"/>
      <c r="C98" s="229"/>
      <c r="D98" s="228"/>
      <c r="E98" s="228"/>
      <c r="F98" s="228"/>
      <c r="G98" s="228"/>
      <c r="H98" s="228"/>
      <c r="I98" s="228"/>
      <c r="J98" s="231"/>
      <c r="K98" s="231"/>
      <c r="L98" s="227"/>
      <c r="M98" s="231"/>
      <c r="N98" s="228"/>
      <c r="O98" s="238"/>
    </row>
    <row r="99" spans="1:15" ht="30" customHeight="1" x14ac:dyDescent="0.25">
      <c r="A99" s="228"/>
      <c r="B99" s="229"/>
      <c r="C99" s="229"/>
      <c r="D99" s="228"/>
      <c r="E99" s="228"/>
      <c r="F99" s="228"/>
      <c r="G99" s="228"/>
      <c r="H99" s="228"/>
      <c r="I99" s="228"/>
      <c r="J99" s="231"/>
      <c r="K99" s="231"/>
      <c r="L99" s="227"/>
      <c r="M99" s="231"/>
      <c r="N99" s="228"/>
      <c r="O99" s="238"/>
    </row>
    <row r="100" spans="1:15" ht="30" customHeight="1" x14ac:dyDescent="0.25">
      <c r="A100" s="228"/>
      <c r="B100" s="229"/>
      <c r="C100" s="229"/>
      <c r="D100" s="228"/>
      <c r="E100" s="228"/>
      <c r="F100" s="228"/>
      <c r="G100" s="228"/>
      <c r="H100" s="228"/>
      <c r="I100" s="228"/>
      <c r="J100" s="231"/>
      <c r="K100" s="231"/>
      <c r="L100" s="227"/>
      <c r="M100" s="231"/>
      <c r="N100" s="228"/>
      <c r="O100" s="238"/>
    </row>
    <row r="101" spans="1:15" ht="30" customHeight="1" x14ac:dyDescent="0.25">
      <c r="A101" s="228"/>
      <c r="B101" s="229"/>
      <c r="C101" s="229"/>
      <c r="D101" s="228"/>
      <c r="E101" s="228"/>
      <c r="F101" s="228"/>
      <c r="G101" s="228"/>
      <c r="H101" s="228"/>
      <c r="I101" s="228"/>
      <c r="J101" s="231"/>
      <c r="K101" s="231"/>
      <c r="L101" s="227"/>
      <c r="M101" s="231"/>
      <c r="N101" s="228"/>
      <c r="O101" s="238"/>
    </row>
    <row r="102" spans="1:15" ht="30" customHeight="1" x14ac:dyDescent="0.25">
      <c r="A102" s="228"/>
      <c r="B102" s="229"/>
      <c r="C102" s="229"/>
      <c r="D102" s="228"/>
      <c r="E102" s="228"/>
      <c r="F102" s="228"/>
      <c r="G102" s="228"/>
      <c r="H102" s="228"/>
      <c r="I102" s="228"/>
      <c r="J102" s="231"/>
      <c r="K102" s="231"/>
      <c r="L102" s="227"/>
      <c r="M102" s="231"/>
      <c r="N102" s="228"/>
      <c r="O102" s="238"/>
    </row>
    <row r="103" spans="1:15" ht="30" customHeight="1" x14ac:dyDescent="0.25">
      <c r="A103" s="228"/>
      <c r="B103" s="229"/>
      <c r="C103" s="229"/>
      <c r="D103" s="228"/>
      <c r="E103" s="228"/>
      <c r="F103" s="228"/>
      <c r="G103" s="228"/>
      <c r="H103" s="228"/>
      <c r="I103" s="228"/>
      <c r="J103" s="231"/>
      <c r="K103" s="231"/>
      <c r="L103" s="227"/>
      <c r="M103" s="231"/>
      <c r="N103" s="228"/>
      <c r="O103" s="238"/>
    </row>
    <row r="104" spans="1:15" ht="30" customHeight="1" x14ac:dyDescent="0.25">
      <c r="A104" s="228"/>
      <c r="B104" s="229"/>
      <c r="C104" s="229"/>
      <c r="D104" s="228"/>
      <c r="E104" s="228"/>
      <c r="F104" s="228"/>
      <c r="G104" s="228"/>
      <c r="H104" s="228"/>
      <c r="I104" s="228"/>
      <c r="J104" s="231"/>
      <c r="K104" s="231"/>
      <c r="L104" s="234"/>
      <c r="M104" s="231"/>
      <c r="N104" s="228"/>
      <c r="O104" s="238"/>
    </row>
    <row r="105" spans="1:15" ht="30" customHeight="1" x14ac:dyDescent="0.25">
      <c r="A105" s="228"/>
      <c r="B105" s="229"/>
      <c r="C105" s="229"/>
      <c r="D105" s="228"/>
      <c r="E105" s="228"/>
      <c r="F105" s="228"/>
      <c r="G105" s="228"/>
      <c r="H105" s="228"/>
      <c r="I105" s="228"/>
      <c r="J105" s="231"/>
      <c r="K105" s="231"/>
      <c r="L105" s="227"/>
      <c r="M105" s="231"/>
      <c r="N105" s="228"/>
      <c r="O105" s="238"/>
    </row>
    <row r="106" spans="1:15" ht="30" customHeight="1" x14ac:dyDescent="0.25">
      <c r="A106" s="228"/>
      <c r="B106" s="229"/>
      <c r="C106" s="229"/>
      <c r="D106" s="228"/>
      <c r="E106" s="228"/>
      <c r="F106" s="228"/>
      <c r="G106" s="228"/>
      <c r="H106" s="228"/>
      <c r="I106" s="228"/>
      <c r="J106" s="231"/>
      <c r="K106" s="231"/>
      <c r="L106" s="227"/>
      <c r="M106" s="231"/>
      <c r="N106" s="228"/>
      <c r="O106" s="238"/>
    </row>
    <row r="107" spans="1:15" ht="30" customHeight="1" x14ac:dyDescent="0.25">
      <c r="A107" s="228"/>
      <c r="B107" s="229"/>
      <c r="C107" s="229"/>
      <c r="D107" s="228"/>
      <c r="E107" s="228"/>
      <c r="F107" s="228"/>
      <c r="G107" s="228"/>
      <c r="H107" s="228"/>
      <c r="I107" s="228"/>
      <c r="J107" s="231"/>
      <c r="K107" s="231"/>
      <c r="L107" s="227"/>
      <c r="M107" s="231"/>
      <c r="N107" s="228"/>
      <c r="O107" s="238"/>
    </row>
    <row r="108" spans="1:15" ht="30" customHeight="1" x14ac:dyDescent="0.25">
      <c r="A108" s="228"/>
      <c r="B108" s="247"/>
      <c r="C108" s="247"/>
      <c r="D108" s="228"/>
      <c r="E108" s="228"/>
      <c r="F108" s="228"/>
      <c r="G108" s="228"/>
      <c r="H108" s="228"/>
      <c r="I108" s="228"/>
      <c r="J108" s="231"/>
      <c r="K108" s="231"/>
      <c r="L108" s="227"/>
      <c r="M108" s="231"/>
      <c r="N108" s="228"/>
      <c r="O108" s="238"/>
    </row>
    <row r="109" spans="1:15" ht="30" customHeight="1" x14ac:dyDescent="0.25">
      <c r="A109" s="228"/>
      <c r="B109" s="229"/>
      <c r="C109" s="229"/>
      <c r="D109" s="228"/>
      <c r="E109" s="228"/>
      <c r="F109" s="228"/>
      <c r="G109" s="228"/>
      <c r="H109" s="228"/>
      <c r="I109" s="228"/>
      <c r="J109" s="231"/>
      <c r="K109" s="231"/>
      <c r="L109" s="227"/>
      <c r="M109" s="231"/>
      <c r="N109" s="228"/>
      <c r="O109" s="238"/>
    </row>
    <row r="110" spans="1:15" ht="30" customHeight="1" x14ac:dyDescent="0.25">
      <c r="A110" s="228"/>
      <c r="B110" s="247"/>
      <c r="C110" s="247"/>
      <c r="D110" s="228"/>
      <c r="E110" s="228"/>
      <c r="F110" s="228"/>
      <c r="G110" s="228"/>
      <c r="H110" s="228"/>
      <c r="I110" s="228"/>
      <c r="J110" s="231"/>
      <c r="K110" s="231"/>
      <c r="L110" s="227"/>
      <c r="M110" s="231"/>
      <c r="N110" s="228"/>
      <c r="O110" s="238"/>
    </row>
    <row r="111" spans="1:15" ht="30" customHeight="1" x14ac:dyDescent="0.25">
      <c r="A111" s="228"/>
      <c r="B111" s="229"/>
      <c r="C111" s="247"/>
      <c r="D111" s="228"/>
      <c r="E111" s="228"/>
      <c r="F111" s="228"/>
      <c r="G111" s="228"/>
      <c r="H111" s="228"/>
      <c r="I111" s="228"/>
      <c r="J111" s="231"/>
      <c r="K111" s="231"/>
      <c r="L111" s="227"/>
      <c r="M111" s="231"/>
      <c r="N111" s="228"/>
      <c r="O111" s="238"/>
    </row>
    <row r="112" spans="1:15" ht="30" customHeight="1" x14ac:dyDescent="0.25">
      <c r="A112" s="228"/>
      <c r="B112" s="247"/>
      <c r="C112" s="247"/>
      <c r="D112" s="228"/>
      <c r="E112" s="228"/>
      <c r="F112" s="228"/>
      <c r="G112" s="228"/>
      <c r="H112" s="228"/>
      <c r="I112" s="228"/>
      <c r="J112" s="231"/>
      <c r="K112" s="231"/>
      <c r="L112" s="227"/>
      <c r="M112" s="231"/>
      <c r="N112" s="228"/>
      <c r="O112" s="238"/>
    </row>
    <row r="113" spans="1:15" ht="45.75" customHeight="1" x14ac:dyDescent="0.25">
      <c r="A113" s="228"/>
      <c r="B113" s="229"/>
      <c r="C113" s="247"/>
      <c r="D113" s="228"/>
      <c r="E113" s="228"/>
      <c r="F113" s="228"/>
      <c r="G113" s="228"/>
      <c r="H113" s="228"/>
      <c r="I113" s="228"/>
      <c r="J113" s="231"/>
      <c r="K113" s="231"/>
      <c r="L113" s="227"/>
      <c r="M113" s="231"/>
      <c r="N113" s="228"/>
      <c r="O113" s="238"/>
    </row>
    <row r="114" spans="1:15" ht="30" customHeight="1" x14ac:dyDescent="0.25">
      <c r="A114" s="228"/>
      <c r="B114" s="229"/>
      <c r="C114" s="229"/>
      <c r="D114" s="228"/>
      <c r="E114" s="228"/>
      <c r="F114" s="228"/>
      <c r="G114" s="228"/>
      <c r="H114" s="228"/>
      <c r="I114" s="228"/>
      <c r="J114" s="231"/>
      <c r="K114" s="231"/>
      <c r="L114" s="227"/>
      <c r="M114" s="231"/>
      <c r="N114" s="228"/>
      <c r="O114" s="238"/>
    </row>
    <row r="115" spans="1:15" ht="30" customHeight="1" x14ac:dyDescent="0.25">
      <c r="A115" s="228"/>
      <c r="B115" s="229"/>
      <c r="C115" s="229"/>
      <c r="D115" s="228"/>
      <c r="E115" s="228"/>
      <c r="F115" s="228"/>
      <c r="G115" s="228"/>
      <c r="H115" s="228"/>
      <c r="I115" s="228"/>
      <c r="J115" s="231"/>
      <c r="K115" s="231"/>
      <c r="L115" s="227"/>
      <c r="M115" s="231"/>
      <c r="N115" s="228"/>
      <c r="O115" s="238"/>
    </row>
    <row r="116" spans="1:15" ht="30" customHeight="1" x14ac:dyDescent="0.25">
      <c r="A116" s="228"/>
      <c r="B116" s="229"/>
      <c r="C116" s="229"/>
      <c r="D116" s="228"/>
      <c r="E116" s="228"/>
      <c r="F116" s="228"/>
      <c r="G116" s="228"/>
      <c r="H116" s="228"/>
      <c r="I116" s="228"/>
      <c r="J116" s="231"/>
      <c r="K116" s="231"/>
      <c r="L116" s="227"/>
      <c r="M116" s="231"/>
      <c r="N116" s="228"/>
      <c r="O116" s="238"/>
    </row>
    <row r="117" spans="1:15" ht="30" customHeight="1" x14ac:dyDescent="0.25">
      <c r="A117" s="228"/>
      <c r="B117" s="229"/>
      <c r="C117" s="229"/>
      <c r="D117" s="228"/>
      <c r="E117" s="228"/>
      <c r="F117" s="228"/>
      <c r="G117" s="228"/>
      <c r="H117" s="228"/>
      <c r="I117" s="228"/>
      <c r="J117" s="231"/>
      <c r="K117" s="231"/>
      <c r="L117" s="227"/>
      <c r="M117" s="231"/>
      <c r="N117" s="228"/>
      <c r="O117" s="238"/>
    </row>
    <row r="118" spans="1:15" ht="30" customHeight="1" x14ac:dyDescent="0.25">
      <c r="A118" s="228"/>
      <c r="B118" s="229"/>
      <c r="C118" s="229"/>
      <c r="D118" s="228"/>
      <c r="E118" s="228"/>
      <c r="F118" s="228"/>
      <c r="G118" s="228"/>
      <c r="H118" s="228"/>
      <c r="I118" s="228"/>
      <c r="J118" s="231"/>
      <c r="K118" s="231"/>
      <c r="L118" s="227"/>
      <c r="M118" s="231"/>
      <c r="N118" s="228"/>
      <c r="O118" s="238"/>
    </row>
    <row r="119" spans="1:15" ht="30" customHeight="1" x14ac:dyDescent="0.25">
      <c r="A119" s="228"/>
      <c r="B119" s="229"/>
      <c r="C119" s="229"/>
      <c r="D119" s="228"/>
      <c r="E119" s="228"/>
      <c r="F119" s="228"/>
      <c r="G119" s="228"/>
      <c r="H119" s="228"/>
      <c r="I119" s="228"/>
      <c r="J119" s="231"/>
      <c r="K119" s="231"/>
      <c r="L119" s="227"/>
      <c r="M119" s="231"/>
      <c r="N119" s="228"/>
      <c r="O119" s="238"/>
    </row>
    <row r="120" spans="1:15" ht="30" customHeight="1" x14ac:dyDescent="0.25">
      <c r="A120" s="228"/>
      <c r="B120" s="229"/>
      <c r="C120" s="229"/>
      <c r="D120" s="228"/>
      <c r="E120" s="228"/>
      <c r="F120" s="228"/>
      <c r="G120" s="228"/>
      <c r="H120" s="228"/>
      <c r="I120" s="228"/>
      <c r="J120" s="231"/>
      <c r="K120" s="231"/>
      <c r="L120" s="227"/>
      <c r="M120" s="231"/>
      <c r="N120" s="228"/>
      <c r="O120" s="238"/>
    </row>
    <row r="121" spans="1:15" ht="30" customHeight="1" x14ac:dyDescent="0.25">
      <c r="A121" s="228"/>
      <c r="B121" s="229"/>
      <c r="C121" s="229"/>
      <c r="D121" s="228"/>
      <c r="E121" s="228"/>
      <c r="F121" s="228"/>
      <c r="G121" s="228"/>
      <c r="H121" s="228"/>
      <c r="I121" s="228"/>
      <c r="J121" s="231"/>
      <c r="K121" s="231"/>
      <c r="L121" s="227"/>
      <c r="M121" s="231"/>
      <c r="N121" s="228"/>
      <c r="O121" s="238"/>
    </row>
    <row r="122" spans="1:15" ht="30" customHeight="1" x14ac:dyDescent="0.25">
      <c r="A122" s="228"/>
      <c r="B122" s="257"/>
      <c r="C122" s="251"/>
      <c r="D122" s="228"/>
      <c r="E122" s="228"/>
      <c r="F122" s="228"/>
      <c r="G122" s="228"/>
      <c r="H122" s="228"/>
      <c r="I122" s="228"/>
      <c r="J122" s="231"/>
      <c r="K122" s="231"/>
      <c r="L122" s="227"/>
      <c r="M122" s="231"/>
      <c r="N122" s="228"/>
      <c r="O122" s="238"/>
    </row>
    <row r="123" spans="1:15" ht="30" customHeight="1" x14ac:dyDescent="0.25">
      <c r="A123" s="228"/>
      <c r="B123" s="229"/>
      <c r="C123" s="229"/>
      <c r="D123" s="228"/>
      <c r="E123" s="228"/>
      <c r="F123" s="228"/>
      <c r="G123" s="228"/>
      <c r="H123" s="228"/>
      <c r="I123" s="228"/>
      <c r="J123" s="231"/>
      <c r="K123" s="231"/>
      <c r="L123" s="227"/>
      <c r="M123" s="231"/>
      <c r="N123" s="228"/>
      <c r="O123" s="238"/>
    </row>
    <row r="124" spans="1:15" ht="30" customHeight="1" x14ac:dyDescent="0.25">
      <c r="A124" s="228"/>
      <c r="B124" s="229"/>
      <c r="C124" s="229"/>
      <c r="D124" s="228"/>
      <c r="E124" s="228"/>
      <c r="F124" s="228"/>
      <c r="G124" s="228"/>
      <c r="H124" s="228"/>
      <c r="I124" s="228"/>
      <c r="J124" s="231"/>
      <c r="K124" s="231"/>
      <c r="L124" s="227"/>
      <c r="M124" s="231"/>
      <c r="N124" s="228"/>
      <c r="O124" s="238"/>
    </row>
    <row r="125" spans="1:15" ht="30" customHeight="1" x14ac:dyDescent="0.25">
      <c r="A125" s="228"/>
      <c r="B125" s="229"/>
      <c r="C125" s="229"/>
      <c r="D125" s="228"/>
      <c r="E125" s="228"/>
      <c r="F125" s="228"/>
      <c r="G125" s="228"/>
      <c r="H125" s="228"/>
      <c r="I125" s="228"/>
      <c r="J125" s="231"/>
      <c r="K125" s="231"/>
      <c r="L125" s="227"/>
      <c r="M125" s="231"/>
      <c r="N125" s="228"/>
      <c r="O125" s="238"/>
    </row>
    <row r="126" spans="1:15" ht="30" customHeight="1" x14ac:dyDescent="0.25">
      <c r="A126" s="228"/>
      <c r="B126" s="229"/>
      <c r="C126" s="229"/>
      <c r="D126" s="228"/>
      <c r="E126" s="228"/>
      <c r="F126" s="228"/>
      <c r="G126" s="228"/>
      <c r="H126" s="228"/>
      <c r="I126" s="228"/>
      <c r="J126" s="231"/>
      <c r="K126" s="231"/>
      <c r="L126" s="227"/>
      <c r="M126" s="231"/>
      <c r="N126" s="228"/>
      <c r="O126" s="238"/>
    </row>
    <row r="127" spans="1:15" ht="30" customHeight="1" x14ac:dyDescent="0.25">
      <c r="A127" s="228"/>
      <c r="B127" s="229"/>
      <c r="C127" s="229"/>
      <c r="D127" s="228"/>
      <c r="E127" s="228"/>
      <c r="F127" s="228"/>
      <c r="G127" s="228"/>
      <c r="H127" s="228"/>
      <c r="I127" s="228"/>
      <c r="J127" s="231"/>
      <c r="K127" s="231"/>
      <c r="L127" s="227"/>
      <c r="M127" s="231"/>
      <c r="N127" s="228"/>
      <c r="O127" s="238"/>
    </row>
    <row r="128" spans="1:15" ht="30" customHeight="1" x14ac:dyDescent="0.25">
      <c r="A128" s="228"/>
      <c r="B128" s="229"/>
      <c r="C128" s="229"/>
      <c r="D128" s="228"/>
      <c r="E128" s="228"/>
      <c r="F128" s="228"/>
      <c r="G128" s="228"/>
      <c r="H128" s="228"/>
      <c r="I128" s="228"/>
      <c r="J128" s="231"/>
      <c r="K128" s="231"/>
      <c r="L128" s="227"/>
      <c r="M128" s="231"/>
      <c r="N128" s="228"/>
      <c r="O128" s="238"/>
    </row>
    <row r="129" spans="1:15" ht="30" customHeight="1" x14ac:dyDescent="0.25">
      <c r="A129" s="228"/>
      <c r="B129" s="229"/>
      <c r="C129" s="229"/>
      <c r="D129" s="228"/>
      <c r="E129" s="228"/>
      <c r="F129" s="228"/>
      <c r="G129" s="228"/>
      <c r="H129" s="228"/>
      <c r="I129" s="228"/>
      <c r="J129" s="231"/>
      <c r="K129" s="231"/>
      <c r="L129" s="227"/>
      <c r="M129" s="231"/>
      <c r="N129" s="228"/>
      <c r="O129" s="238"/>
    </row>
    <row r="130" spans="1:15" ht="30" customHeight="1" x14ac:dyDescent="0.25">
      <c r="A130" s="228"/>
      <c r="B130" s="229"/>
      <c r="C130" s="229"/>
      <c r="D130" s="228"/>
      <c r="E130" s="228"/>
      <c r="F130" s="228"/>
      <c r="G130" s="228"/>
      <c r="H130" s="228"/>
      <c r="I130" s="228"/>
      <c r="J130" s="231"/>
      <c r="K130" s="231"/>
      <c r="L130" s="227"/>
      <c r="M130" s="231"/>
      <c r="N130" s="228"/>
      <c r="O130" s="238"/>
    </row>
    <row r="131" spans="1:15" ht="30" customHeight="1" x14ac:dyDescent="0.25">
      <c r="A131" s="228"/>
      <c r="B131" s="229"/>
      <c r="C131" s="229"/>
      <c r="D131" s="228"/>
      <c r="E131" s="228"/>
      <c r="F131" s="228"/>
      <c r="G131" s="228"/>
      <c r="H131" s="228"/>
      <c r="I131" s="228"/>
      <c r="J131" s="231"/>
      <c r="K131" s="231"/>
      <c r="L131" s="227"/>
      <c r="M131" s="231"/>
      <c r="N131" s="228"/>
      <c r="O131" s="238"/>
    </row>
    <row r="132" spans="1:15" ht="30" customHeight="1" x14ac:dyDescent="0.25">
      <c r="A132" s="228"/>
      <c r="B132" s="229"/>
      <c r="C132" s="229"/>
      <c r="D132" s="228"/>
      <c r="E132" s="228"/>
      <c r="F132" s="228"/>
      <c r="G132" s="228"/>
      <c r="H132" s="228"/>
      <c r="I132" s="228"/>
      <c r="J132" s="231"/>
      <c r="K132" s="231"/>
      <c r="L132" s="227"/>
      <c r="M132" s="231"/>
      <c r="N132" s="228"/>
      <c r="O132" s="238"/>
    </row>
    <row r="133" spans="1:15" ht="30" customHeight="1" x14ac:dyDescent="0.25">
      <c r="A133" s="228"/>
      <c r="B133" s="229"/>
      <c r="C133" s="229"/>
      <c r="D133" s="228"/>
      <c r="E133" s="228"/>
      <c r="F133" s="228"/>
      <c r="G133" s="228"/>
      <c r="H133" s="228"/>
      <c r="I133" s="228"/>
      <c r="J133" s="231"/>
      <c r="K133" s="231"/>
      <c r="L133" s="227"/>
      <c r="M133" s="231"/>
      <c r="N133" s="228"/>
      <c r="O133" s="238"/>
    </row>
    <row r="134" spans="1:15" ht="30" customHeight="1" x14ac:dyDescent="0.25">
      <c r="A134" s="228"/>
      <c r="B134" s="229"/>
      <c r="C134" s="229"/>
      <c r="D134" s="228"/>
      <c r="E134" s="228"/>
      <c r="F134" s="228"/>
      <c r="G134" s="228"/>
      <c r="H134" s="228"/>
      <c r="I134" s="228"/>
      <c r="J134" s="231"/>
      <c r="K134" s="231"/>
      <c r="L134" s="227"/>
      <c r="M134" s="231"/>
      <c r="N134" s="228"/>
      <c r="O134" s="238"/>
    </row>
    <row r="135" spans="1:15" ht="30" customHeight="1" x14ac:dyDescent="0.25">
      <c r="A135" s="228"/>
      <c r="B135" s="229"/>
      <c r="C135" s="229"/>
      <c r="D135" s="228"/>
      <c r="E135" s="228"/>
      <c r="F135" s="228"/>
      <c r="G135" s="228"/>
      <c r="H135" s="228"/>
      <c r="I135" s="228"/>
      <c r="J135" s="231"/>
      <c r="K135" s="231"/>
      <c r="L135" s="227"/>
      <c r="M135" s="231"/>
      <c r="N135" s="228"/>
      <c r="O135" s="238"/>
    </row>
    <row r="136" spans="1:15" ht="30" customHeight="1" x14ac:dyDescent="0.25">
      <c r="A136" s="228"/>
      <c r="B136" s="229"/>
      <c r="C136" s="229"/>
      <c r="D136" s="228"/>
      <c r="E136" s="228"/>
      <c r="F136" s="228"/>
      <c r="G136" s="228"/>
      <c r="H136" s="228"/>
      <c r="I136" s="228"/>
      <c r="J136" s="231"/>
      <c r="K136" s="231"/>
      <c r="L136" s="227"/>
      <c r="M136" s="231"/>
      <c r="N136" s="228"/>
      <c r="O136" s="238"/>
    </row>
    <row r="137" spans="1:15" ht="30" customHeight="1" x14ac:dyDescent="0.25">
      <c r="A137" s="228"/>
      <c r="B137" s="229"/>
      <c r="C137" s="229"/>
      <c r="D137" s="228"/>
      <c r="E137" s="228"/>
      <c r="F137" s="228"/>
      <c r="G137" s="228"/>
      <c r="H137" s="228"/>
      <c r="I137" s="228"/>
      <c r="J137" s="231"/>
      <c r="K137" s="231"/>
      <c r="L137" s="227"/>
      <c r="M137" s="231"/>
      <c r="N137" s="228"/>
      <c r="O137" s="238"/>
    </row>
    <row r="138" spans="1:15" ht="30" customHeight="1" x14ac:dyDescent="0.25">
      <c r="A138" s="228"/>
      <c r="B138" s="229"/>
      <c r="C138" s="229"/>
      <c r="D138" s="228"/>
      <c r="E138" s="228"/>
      <c r="F138" s="228"/>
      <c r="G138" s="228"/>
      <c r="H138" s="228"/>
      <c r="I138" s="228"/>
      <c r="J138" s="231"/>
      <c r="K138" s="231"/>
      <c r="L138" s="227"/>
      <c r="M138" s="231"/>
      <c r="N138" s="228"/>
      <c r="O138" s="238"/>
    </row>
    <row r="139" spans="1:15" ht="30" customHeight="1" x14ac:dyDescent="0.25">
      <c r="A139" s="228"/>
      <c r="B139" s="229"/>
      <c r="C139" s="229"/>
      <c r="D139" s="228"/>
      <c r="E139" s="228"/>
      <c r="F139" s="228"/>
      <c r="G139" s="228"/>
      <c r="H139" s="228"/>
      <c r="I139" s="228"/>
      <c r="J139" s="231"/>
      <c r="K139" s="231"/>
      <c r="L139" s="227"/>
      <c r="M139" s="231"/>
      <c r="N139" s="228"/>
      <c r="O139" s="238"/>
    </row>
    <row r="140" spans="1:15" ht="30" customHeight="1" x14ac:dyDescent="0.25">
      <c r="A140" s="228"/>
      <c r="B140" s="229"/>
      <c r="C140" s="229"/>
      <c r="D140" s="228"/>
      <c r="E140" s="228"/>
      <c r="F140" s="228"/>
      <c r="G140" s="228"/>
      <c r="H140" s="228"/>
      <c r="I140" s="228"/>
      <c r="J140" s="231"/>
      <c r="K140" s="231"/>
      <c r="L140" s="227"/>
      <c r="M140" s="231"/>
      <c r="N140" s="228"/>
      <c r="O140" s="238"/>
    </row>
    <row r="141" spans="1:15" ht="30" customHeight="1" x14ac:dyDescent="0.25">
      <c r="A141" s="228"/>
      <c r="B141" s="229"/>
      <c r="C141" s="229"/>
      <c r="D141" s="228"/>
      <c r="E141" s="228"/>
      <c r="F141" s="228"/>
      <c r="G141" s="228"/>
      <c r="H141" s="228"/>
      <c r="I141" s="228"/>
      <c r="J141" s="231"/>
      <c r="K141" s="231"/>
      <c r="L141" s="227"/>
      <c r="M141" s="231"/>
      <c r="N141" s="228"/>
      <c r="O141" s="238"/>
    </row>
    <row r="142" spans="1:15" ht="30" customHeight="1" x14ac:dyDescent="0.25">
      <c r="A142" s="228"/>
      <c r="B142" s="229"/>
      <c r="C142" s="229"/>
      <c r="D142" s="228"/>
      <c r="E142" s="228"/>
      <c r="F142" s="228"/>
      <c r="G142" s="228"/>
      <c r="H142" s="228"/>
      <c r="I142" s="228"/>
      <c r="J142" s="231"/>
      <c r="K142" s="231"/>
      <c r="L142" s="227"/>
      <c r="M142" s="231"/>
      <c r="N142" s="228"/>
      <c r="O142" s="238"/>
    </row>
    <row r="143" spans="1:15" ht="30" customHeight="1" x14ac:dyDescent="0.25">
      <c r="A143" s="228"/>
      <c r="B143" s="229"/>
      <c r="C143" s="229"/>
      <c r="D143" s="228"/>
      <c r="E143" s="228"/>
      <c r="F143" s="228"/>
      <c r="G143" s="228"/>
      <c r="H143" s="228"/>
      <c r="I143" s="228"/>
      <c r="J143" s="231"/>
      <c r="K143" s="231"/>
      <c r="L143" s="227"/>
      <c r="M143" s="231"/>
      <c r="N143" s="228"/>
      <c r="O143" s="238"/>
    </row>
    <row r="144" spans="1:15" ht="30" customHeight="1" x14ac:dyDescent="0.25">
      <c r="A144" s="228"/>
      <c r="B144" s="229"/>
      <c r="C144" s="229"/>
      <c r="D144" s="228"/>
      <c r="E144" s="228"/>
      <c r="F144" s="228"/>
      <c r="G144" s="228"/>
      <c r="H144" s="228"/>
      <c r="I144" s="228"/>
      <c r="J144" s="231"/>
      <c r="K144" s="231"/>
      <c r="L144" s="227"/>
      <c r="M144" s="231"/>
      <c r="N144" s="228"/>
      <c r="O144" s="238"/>
    </row>
    <row r="145" spans="1:15" ht="30" customHeight="1" x14ac:dyDescent="0.25">
      <c r="A145" s="228"/>
      <c r="B145" s="229"/>
      <c r="C145" s="229"/>
      <c r="D145" s="228"/>
      <c r="E145" s="228"/>
      <c r="F145" s="228"/>
      <c r="G145" s="228"/>
      <c r="H145" s="228"/>
      <c r="I145" s="228"/>
      <c r="J145" s="231"/>
      <c r="K145" s="231"/>
      <c r="L145" s="227"/>
      <c r="M145" s="231"/>
      <c r="N145" s="228"/>
      <c r="O145" s="238"/>
    </row>
    <row r="146" spans="1:15" ht="30" customHeight="1" x14ac:dyDescent="0.25">
      <c r="A146" s="228"/>
      <c r="B146" s="229"/>
      <c r="C146" s="229"/>
      <c r="D146" s="228"/>
      <c r="E146" s="228"/>
      <c r="F146" s="228"/>
      <c r="G146" s="228"/>
      <c r="H146" s="228"/>
      <c r="I146" s="228"/>
      <c r="J146" s="231"/>
      <c r="K146" s="231"/>
      <c r="L146" s="227"/>
      <c r="M146" s="231"/>
      <c r="N146" s="228"/>
      <c r="O146" s="238"/>
    </row>
    <row r="147" spans="1:15" ht="30" customHeight="1" x14ac:dyDescent="0.25">
      <c r="A147" s="228"/>
      <c r="B147" s="229"/>
      <c r="C147" s="229"/>
      <c r="D147" s="228"/>
      <c r="E147" s="228"/>
      <c r="F147" s="228"/>
      <c r="G147" s="228"/>
      <c r="H147" s="228"/>
      <c r="I147" s="228"/>
      <c r="J147" s="231"/>
      <c r="K147" s="231"/>
      <c r="L147" s="227"/>
      <c r="M147" s="231"/>
      <c r="N147" s="228"/>
      <c r="O147" s="238"/>
    </row>
    <row r="148" spans="1:15" ht="30" customHeight="1" x14ac:dyDescent="0.25">
      <c r="A148" s="228"/>
      <c r="B148" s="229"/>
      <c r="C148" s="229"/>
      <c r="D148" s="228"/>
      <c r="E148" s="228"/>
      <c r="F148" s="228"/>
      <c r="G148" s="228"/>
      <c r="H148" s="228"/>
      <c r="I148" s="228"/>
      <c r="J148" s="231"/>
      <c r="K148" s="231"/>
      <c r="L148" s="227"/>
      <c r="M148" s="231"/>
      <c r="N148" s="228"/>
      <c r="O148" s="238"/>
    </row>
    <row r="149" spans="1:15" ht="30" customHeight="1" x14ac:dyDescent="0.25">
      <c r="A149" s="228"/>
      <c r="B149" s="229"/>
      <c r="C149" s="229"/>
      <c r="D149" s="228"/>
      <c r="E149" s="228"/>
      <c r="F149" s="228"/>
      <c r="G149" s="228"/>
      <c r="H149" s="228"/>
      <c r="I149" s="228"/>
      <c r="J149" s="231"/>
      <c r="K149" s="231"/>
      <c r="L149" s="227"/>
      <c r="M149" s="231"/>
      <c r="N149" s="228"/>
      <c r="O149" s="238"/>
    </row>
    <row r="150" spans="1:15" ht="30" customHeight="1" x14ac:dyDescent="0.25">
      <c r="A150" s="228"/>
      <c r="B150" s="229"/>
      <c r="C150" s="229"/>
      <c r="D150" s="228"/>
      <c r="E150" s="228"/>
      <c r="F150" s="228"/>
      <c r="G150" s="228"/>
      <c r="H150" s="228"/>
      <c r="I150" s="228"/>
      <c r="J150" s="231"/>
      <c r="K150" s="231"/>
      <c r="L150" s="227"/>
      <c r="M150" s="231"/>
      <c r="N150" s="228"/>
      <c r="O150" s="238"/>
    </row>
    <row r="151" spans="1:15" ht="30" customHeight="1" x14ac:dyDescent="0.25">
      <c r="A151" s="228"/>
      <c r="B151" s="229"/>
      <c r="C151" s="229"/>
      <c r="D151" s="228"/>
      <c r="E151" s="228"/>
      <c r="F151" s="228"/>
      <c r="G151" s="228"/>
      <c r="H151" s="228"/>
      <c r="I151" s="228"/>
      <c r="J151" s="231"/>
      <c r="K151" s="231"/>
      <c r="L151" s="227"/>
      <c r="M151" s="231"/>
      <c r="N151" s="228"/>
      <c r="O151" s="238"/>
    </row>
    <row r="152" spans="1:15" ht="30" customHeight="1" x14ac:dyDescent="0.25">
      <c r="A152" s="228"/>
      <c r="B152" s="229"/>
      <c r="C152" s="229"/>
      <c r="D152" s="228"/>
      <c r="E152" s="228"/>
      <c r="F152" s="228"/>
      <c r="G152" s="228"/>
      <c r="H152" s="228"/>
      <c r="I152" s="228"/>
      <c r="J152" s="231"/>
      <c r="K152" s="231"/>
      <c r="L152" s="227"/>
      <c r="M152" s="231"/>
      <c r="N152" s="228"/>
      <c r="O152" s="238"/>
    </row>
    <row r="153" spans="1:15" ht="30" customHeight="1" x14ac:dyDescent="0.25">
      <c r="A153" s="228"/>
      <c r="B153" s="229"/>
      <c r="C153" s="229"/>
      <c r="D153" s="228"/>
      <c r="E153" s="228"/>
      <c r="F153" s="228"/>
      <c r="G153" s="228"/>
      <c r="H153" s="228"/>
      <c r="I153" s="228"/>
      <c r="J153" s="231"/>
      <c r="K153" s="231"/>
      <c r="L153" s="227"/>
      <c r="M153" s="231"/>
      <c r="N153" s="228"/>
      <c r="O153" s="238"/>
    </row>
    <row r="154" spans="1:15" ht="30" customHeight="1" x14ac:dyDescent="0.25">
      <c r="A154" s="228"/>
      <c r="B154" s="229"/>
      <c r="C154" s="229"/>
      <c r="D154" s="228"/>
      <c r="E154" s="228"/>
      <c r="F154" s="228"/>
      <c r="G154" s="228"/>
      <c r="H154" s="228"/>
      <c r="I154" s="228"/>
      <c r="J154" s="231"/>
      <c r="K154" s="231"/>
      <c r="L154" s="227"/>
      <c r="M154" s="231"/>
      <c r="N154" s="228"/>
      <c r="O154" s="238"/>
    </row>
    <row r="155" spans="1:15" ht="30" customHeight="1" x14ac:dyDescent="0.25">
      <c r="A155" s="228"/>
      <c r="B155" s="229"/>
      <c r="C155" s="229"/>
      <c r="D155" s="228"/>
      <c r="E155" s="228"/>
      <c r="F155" s="228"/>
      <c r="G155" s="228"/>
      <c r="H155" s="228"/>
      <c r="I155" s="228"/>
      <c r="J155" s="231"/>
      <c r="K155" s="231"/>
      <c r="L155" s="227"/>
      <c r="M155" s="231"/>
      <c r="N155" s="228"/>
      <c r="O155" s="238"/>
    </row>
    <row r="156" spans="1:15" ht="30" customHeight="1" x14ac:dyDescent="0.25">
      <c r="A156" s="228"/>
      <c r="B156" s="229"/>
      <c r="C156" s="229"/>
      <c r="D156" s="228"/>
      <c r="E156" s="228"/>
      <c r="F156" s="228"/>
      <c r="G156" s="228"/>
      <c r="H156" s="228"/>
      <c r="I156" s="228"/>
      <c r="J156" s="231"/>
      <c r="K156" s="231"/>
      <c r="L156" s="227"/>
      <c r="M156" s="231"/>
      <c r="N156" s="228"/>
      <c r="O156" s="238"/>
    </row>
    <row r="157" spans="1:15" ht="30" customHeight="1" x14ac:dyDescent="0.25">
      <c r="A157" s="228"/>
      <c r="B157" s="229"/>
      <c r="C157" s="229"/>
      <c r="D157" s="228"/>
      <c r="E157" s="228"/>
      <c r="F157" s="228"/>
      <c r="G157" s="228"/>
      <c r="H157" s="228"/>
      <c r="I157" s="228"/>
      <c r="J157" s="231"/>
      <c r="K157" s="231"/>
      <c r="L157" s="227"/>
      <c r="M157" s="231"/>
      <c r="N157" s="228"/>
      <c r="O157" s="238"/>
    </row>
    <row r="158" spans="1:15" ht="30" customHeight="1" x14ac:dyDescent="0.25">
      <c r="A158" s="228"/>
      <c r="B158" s="229"/>
      <c r="C158" s="229"/>
      <c r="D158" s="228"/>
      <c r="E158" s="228"/>
      <c r="F158" s="228"/>
      <c r="G158" s="228"/>
      <c r="H158" s="228"/>
      <c r="I158" s="228"/>
      <c r="J158" s="231"/>
      <c r="K158" s="231"/>
      <c r="L158" s="227"/>
      <c r="M158" s="231"/>
      <c r="N158" s="228"/>
      <c r="O158" s="238"/>
    </row>
    <row r="159" spans="1:15" ht="30" customHeight="1" x14ac:dyDescent="0.25">
      <c r="A159" s="228"/>
      <c r="B159" s="229"/>
      <c r="C159" s="229"/>
      <c r="D159" s="228"/>
      <c r="E159" s="228"/>
      <c r="F159" s="228"/>
      <c r="G159" s="228"/>
      <c r="H159" s="228"/>
      <c r="I159" s="228"/>
      <c r="J159" s="231"/>
      <c r="K159" s="231"/>
      <c r="L159" s="227"/>
      <c r="M159" s="231"/>
      <c r="N159" s="228"/>
      <c r="O159" s="238"/>
    </row>
    <row r="160" spans="1:15" ht="30" customHeight="1" x14ac:dyDescent="0.25">
      <c r="A160" s="228"/>
      <c r="B160" s="229"/>
      <c r="C160" s="229"/>
      <c r="D160" s="228"/>
      <c r="E160" s="228"/>
      <c r="F160" s="228"/>
      <c r="G160" s="228"/>
      <c r="H160" s="228"/>
      <c r="I160" s="228"/>
      <c r="J160" s="231"/>
      <c r="K160" s="231"/>
      <c r="L160" s="227"/>
      <c r="M160" s="231"/>
      <c r="N160" s="228"/>
      <c r="O160" s="238"/>
    </row>
    <row r="161" spans="1:15" ht="30" customHeight="1" x14ac:dyDescent="0.25">
      <c r="A161" s="228"/>
      <c r="B161" s="229"/>
      <c r="C161" s="229"/>
      <c r="D161" s="228"/>
      <c r="E161" s="228"/>
      <c r="F161" s="228"/>
      <c r="G161" s="228"/>
      <c r="H161" s="228"/>
      <c r="I161" s="228"/>
      <c r="J161" s="231"/>
      <c r="K161" s="231"/>
      <c r="L161" s="227"/>
      <c r="M161" s="231"/>
      <c r="N161" s="228"/>
      <c r="O161" s="238"/>
    </row>
    <row r="162" spans="1:15" ht="30" customHeight="1" x14ac:dyDescent="0.25">
      <c r="A162" s="228"/>
      <c r="B162" s="229"/>
      <c r="C162" s="229"/>
      <c r="D162" s="228"/>
      <c r="E162" s="228"/>
      <c r="F162" s="228"/>
      <c r="G162" s="228"/>
      <c r="H162" s="228"/>
      <c r="I162" s="228"/>
      <c r="J162" s="231"/>
      <c r="K162" s="231"/>
      <c r="L162" s="227"/>
      <c r="M162" s="231"/>
      <c r="N162" s="228"/>
      <c r="O162" s="238"/>
    </row>
    <row r="163" spans="1:15" ht="30" customHeight="1" x14ac:dyDescent="0.25">
      <c r="A163" s="228"/>
      <c r="B163" s="229"/>
      <c r="C163" s="229"/>
      <c r="D163" s="228"/>
      <c r="E163" s="228"/>
      <c r="F163" s="228"/>
      <c r="G163" s="228"/>
      <c r="H163" s="228"/>
      <c r="I163" s="228"/>
      <c r="J163" s="231"/>
      <c r="K163" s="231"/>
      <c r="L163" s="227"/>
      <c r="M163" s="231"/>
      <c r="N163" s="228"/>
      <c r="O163" s="238"/>
    </row>
    <row r="164" spans="1:15" ht="30" customHeight="1" x14ac:dyDescent="0.25">
      <c r="A164" s="228"/>
      <c r="B164" s="229"/>
      <c r="C164" s="229"/>
      <c r="D164" s="228"/>
      <c r="E164" s="228"/>
      <c r="F164" s="228"/>
      <c r="G164" s="228"/>
      <c r="H164" s="228"/>
      <c r="I164" s="228"/>
      <c r="J164" s="231"/>
      <c r="K164" s="231"/>
      <c r="L164" s="227"/>
      <c r="M164" s="231"/>
      <c r="N164" s="228"/>
      <c r="O164" s="238"/>
    </row>
    <row r="165" spans="1:15" ht="30" customHeight="1" x14ac:dyDescent="0.25">
      <c r="A165" s="228"/>
      <c r="B165" s="229"/>
      <c r="C165" s="229"/>
      <c r="D165" s="228"/>
      <c r="E165" s="228"/>
      <c r="F165" s="228"/>
      <c r="G165" s="228"/>
      <c r="H165" s="228"/>
      <c r="I165" s="228"/>
      <c r="J165" s="231"/>
      <c r="K165" s="231"/>
      <c r="L165" s="227"/>
      <c r="M165" s="231"/>
      <c r="N165" s="228"/>
      <c r="O165" s="238"/>
    </row>
    <row r="166" spans="1:15" ht="30" customHeight="1" x14ac:dyDescent="0.25">
      <c r="A166" s="228"/>
      <c r="B166" s="229"/>
      <c r="C166" s="229"/>
      <c r="D166" s="228"/>
      <c r="E166" s="228"/>
      <c r="F166" s="228"/>
      <c r="G166" s="228"/>
      <c r="H166" s="228"/>
      <c r="I166" s="228"/>
      <c r="J166" s="231"/>
      <c r="K166" s="231"/>
      <c r="L166" s="227"/>
      <c r="M166" s="231"/>
      <c r="N166" s="228"/>
      <c r="O166" s="238"/>
    </row>
    <row r="167" spans="1:15" ht="48" customHeight="1" x14ac:dyDescent="0.25">
      <c r="A167" s="228"/>
      <c r="B167" s="229"/>
      <c r="C167" s="229"/>
      <c r="D167" s="228"/>
      <c r="E167" s="228"/>
      <c r="F167" s="228"/>
      <c r="G167" s="228"/>
      <c r="H167" s="228"/>
      <c r="I167" s="228"/>
      <c r="J167" s="231"/>
      <c r="K167" s="231"/>
      <c r="L167" s="227"/>
      <c r="M167" s="231"/>
      <c r="N167" s="228"/>
      <c r="O167" s="238"/>
    </row>
    <row r="168" spans="1:15" ht="47.25" customHeight="1" x14ac:dyDescent="0.25">
      <c r="A168" s="228"/>
      <c r="B168" s="229"/>
      <c r="C168" s="229"/>
      <c r="D168" s="228"/>
      <c r="E168" s="228"/>
      <c r="F168" s="228"/>
      <c r="G168" s="228"/>
      <c r="H168" s="228"/>
      <c r="I168" s="228"/>
      <c r="J168" s="231"/>
      <c r="K168" s="231"/>
      <c r="L168" s="227"/>
      <c r="M168" s="231"/>
      <c r="N168" s="228"/>
      <c r="O168" s="238"/>
    </row>
    <row r="169" spans="1:15" ht="42" customHeight="1" x14ac:dyDescent="0.25">
      <c r="A169" s="228"/>
      <c r="B169" s="229"/>
      <c r="C169" s="229"/>
      <c r="D169" s="228"/>
      <c r="E169" s="228"/>
      <c r="F169" s="228"/>
      <c r="G169" s="228"/>
      <c r="H169" s="228"/>
      <c r="I169" s="228"/>
      <c r="J169" s="231"/>
      <c r="K169" s="231"/>
      <c r="L169" s="227"/>
      <c r="M169" s="231"/>
      <c r="N169" s="228"/>
      <c r="O169" s="238"/>
    </row>
    <row r="170" spans="1:15" ht="30" customHeight="1" x14ac:dyDescent="0.25">
      <c r="A170" s="228"/>
      <c r="B170" s="229"/>
      <c r="C170" s="229"/>
      <c r="D170" s="228"/>
      <c r="E170" s="228"/>
      <c r="F170" s="228"/>
      <c r="G170" s="228"/>
      <c r="H170" s="228"/>
      <c r="I170" s="228"/>
      <c r="J170" s="231"/>
      <c r="K170" s="231"/>
      <c r="L170" s="227"/>
      <c r="M170" s="231"/>
      <c r="N170" s="228"/>
      <c r="O170" s="238"/>
    </row>
    <row r="171" spans="1:15" ht="30" customHeight="1" x14ac:dyDescent="0.25">
      <c r="A171" s="228"/>
      <c r="B171" s="229"/>
      <c r="C171" s="229"/>
      <c r="D171" s="228"/>
      <c r="E171" s="228"/>
      <c r="F171" s="228"/>
      <c r="G171" s="228"/>
      <c r="H171" s="228"/>
      <c r="I171" s="228"/>
      <c r="J171" s="231"/>
      <c r="K171" s="231"/>
      <c r="L171" s="227"/>
      <c r="M171" s="231"/>
      <c r="N171" s="228"/>
      <c r="O171" s="238"/>
    </row>
    <row r="172" spans="1:15" ht="30" customHeight="1" x14ac:dyDescent="0.25">
      <c r="A172" s="228"/>
      <c r="B172" s="229"/>
      <c r="C172" s="229"/>
      <c r="D172" s="228"/>
      <c r="E172" s="228"/>
      <c r="F172" s="228"/>
      <c r="G172" s="228"/>
      <c r="H172" s="228"/>
      <c r="I172" s="228"/>
      <c r="J172" s="231"/>
      <c r="K172" s="231"/>
      <c r="L172" s="227"/>
      <c r="M172" s="231"/>
      <c r="N172" s="228"/>
      <c r="O172" s="238"/>
    </row>
    <row r="173" spans="1:15" ht="30" customHeight="1" x14ac:dyDescent="0.25">
      <c r="A173" s="228"/>
      <c r="B173" s="229"/>
      <c r="C173" s="229"/>
      <c r="D173" s="228"/>
      <c r="E173" s="228"/>
      <c r="F173" s="228"/>
      <c r="G173" s="228"/>
      <c r="H173" s="228"/>
      <c r="I173" s="228"/>
      <c r="J173" s="231"/>
      <c r="K173" s="231"/>
      <c r="L173" s="227"/>
      <c r="M173" s="231"/>
      <c r="N173" s="228"/>
      <c r="O173" s="238"/>
    </row>
    <row r="174" spans="1:15" ht="30" customHeight="1" x14ac:dyDescent="0.25">
      <c r="A174" s="228"/>
      <c r="B174" s="229"/>
      <c r="C174" s="229"/>
      <c r="D174" s="228"/>
      <c r="E174" s="228"/>
      <c r="F174" s="228"/>
      <c r="G174" s="228"/>
      <c r="H174" s="228"/>
      <c r="I174" s="228"/>
      <c r="J174" s="231"/>
      <c r="K174" s="231"/>
      <c r="L174" s="227"/>
      <c r="M174" s="231"/>
      <c r="N174" s="228"/>
      <c r="O174" s="238"/>
    </row>
    <row r="175" spans="1:15" ht="30" customHeight="1" x14ac:dyDescent="0.25">
      <c r="A175" s="228"/>
      <c r="B175" s="229"/>
      <c r="C175" s="229"/>
      <c r="D175" s="228"/>
      <c r="E175" s="228"/>
      <c r="F175" s="228"/>
      <c r="G175" s="228"/>
      <c r="H175" s="228"/>
      <c r="I175" s="228"/>
      <c r="J175" s="231"/>
      <c r="K175" s="231"/>
      <c r="L175" s="227"/>
      <c r="M175" s="231"/>
      <c r="N175" s="228"/>
      <c r="O175" s="238"/>
    </row>
    <row r="176" spans="1:15" ht="30" customHeight="1" x14ac:dyDescent="0.25">
      <c r="A176" s="228"/>
      <c r="B176" s="229"/>
      <c r="C176" s="229"/>
      <c r="D176" s="228"/>
      <c r="E176" s="228"/>
      <c r="F176" s="228"/>
      <c r="G176" s="228"/>
      <c r="H176" s="228"/>
      <c r="I176" s="228"/>
      <c r="J176" s="231"/>
      <c r="K176" s="231"/>
      <c r="L176" s="227"/>
      <c r="M176" s="231"/>
      <c r="N176" s="228"/>
      <c r="O176" s="238"/>
    </row>
    <row r="177" spans="1:15" ht="30" customHeight="1" x14ac:dyDescent="0.25">
      <c r="A177" s="228"/>
      <c r="B177" s="229"/>
      <c r="C177" s="229"/>
      <c r="D177" s="228"/>
      <c r="E177" s="228"/>
      <c r="F177" s="228"/>
      <c r="G177" s="228"/>
      <c r="H177" s="228"/>
      <c r="I177" s="228"/>
      <c r="J177" s="231"/>
      <c r="K177" s="231"/>
      <c r="L177" s="227"/>
      <c r="M177" s="231"/>
      <c r="N177" s="228"/>
      <c r="O177" s="238"/>
    </row>
    <row r="178" spans="1:15" ht="47.25" customHeight="1" x14ac:dyDescent="0.25">
      <c r="A178" s="228"/>
      <c r="B178" s="229"/>
      <c r="C178" s="229"/>
      <c r="D178" s="228"/>
      <c r="E178" s="228"/>
      <c r="F178" s="228"/>
      <c r="G178" s="228"/>
      <c r="H178" s="228"/>
      <c r="I178" s="228"/>
      <c r="J178" s="231"/>
      <c r="K178" s="231"/>
      <c r="L178" s="227"/>
      <c r="M178" s="231"/>
      <c r="N178" s="228"/>
      <c r="O178" s="238"/>
    </row>
    <row r="179" spans="1:15" ht="40.5" customHeight="1" x14ac:dyDescent="0.25">
      <c r="A179" s="228"/>
      <c r="B179" s="229"/>
      <c r="C179" s="229"/>
      <c r="D179" s="228"/>
      <c r="E179" s="228"/>
      <c r="F179" s="228"/>
      <c r="G179" s="228"/>
      <c r="H179" s="228"/>
      <c r="I179" s="228"/>
      <c r="J179" s="231"/>
      <c r="K179" s="231"/>
      <c r="L179" s="227"/>
      <c r="M179" s="231"/>
      <c r="N179" s="228"/>
      <c r="O179" s="238"/>
    </row>
    <row r="180" spans="1:15" ht="30" customHeight="1" x14ac:dyDescent="0.25">
      <c r="A180" s="228"/>
      <c r="B180" s="229"/>
      <c r="C180" s="229"/>
      <c r="D180" s="228"/>
      <c r="E180" s="228"/>
      <c r="F180" s="228"/>
      <c r="G180" s="228"/>
      <c r="H180" s="228"/>
      <c r="I180" s="228"/>
      <c r="J180" s="231"/>
      <c r="K180" s="231"/>
      <c r="L180" s="227"/>
      <c r="M180" s="231"/>
      <c r="N180" s="228"/>
      <c r="O180" s="238"/>
    </row>
    <row r="181" spans="1:15" ht="30" customHeight="1" x14ac:dyDescent="0.25">
      <c r="A181" s="228"/>
      <c r="B181" s="229"/>
      <c r="C181" s="229"/>
      <c r="D181" s="228"/>
      <c r="E181" s="228"/>
      <c r="F181" s="228"/>
      <c r="G181" s="228"/>
      <c r="H181" s="228"/>
      <c r="I181" s="228"/>
      <c r="J181" s="231"/>
      <c r="K181" s="231"/>
      <c r="L181" s="227"/>
      <c r="M181" s="231"/>
      <c r="N181" s="228"/>
      <c r="O181" s="238"/>
    </row>
    <row r="182" spans="1:15" ht="30" customHeight="1" x14ac:dyDescent="0.25">
      <c r="A182" s="228"/>
      <c r="B182" s="229"/>
      <c r="C182" s="229"/>
      <c r="D182" s="228"/>
      <c r="E182" s="228"/>
      <c r="F182" s="228"/>
      <c r="G182" s="228"/>
      <c r="H182" s="228"/>
      <c r="I182" s="228"/>
      <c r="J182" s="231"/>
      <c r="K182" s="231"/>
      <c r="L182" s="227"/>
      <c r="M182" s="231"/>
      <c r="N182" s="228"/>
      <c r="O182" s="238"/>
    </row>
    <row r="183" spans="1:15" ht="30" customHeight="1" x14ac:dyDescent="0.25">
      <c r="A183" s="228"/>
      <c r="B183" s="229"/>
      <c r="C183" s="229"/>
      <c r="D183" s="228"/>
      <c r="E183" s="228"/>
      <c r="F183" s="228"/>
      <c r="G183" s="228"/>
      <c r="H183" s="228"/>
      <c r="I183" s="228"/>
      <c r="J183" s="231"/>
      <c r="K183" s="231"/>
      <c r="L183" s="227"/>
      <c r="M183" s="231"/>
      <c r="N183" s="228"/>
      <c r="O183" s="238"/>
    </row>
    <row r="184" spans="1:15" ht="30" customHeight="1" x14ac:dyDescent="0.25">
      <c r="A184" s="228"/>
      <c r="B184" s="229"/>
      <c r="C184" s="229"/>
      <c r="D184" s="228"/>
      <c r="E184" s="228"/>
      <c r="F184" s="228"/>
      <c r="G184" s="228"/>
      <c r="H184" s="228"/>
      <c r="I184" s="228"/>
      <c r="J184" s="231"/>
      <c r="K184" s="231"/>
      <c r="L184" s="227"/>
      <c r="M184" s="231"/>
      <c r="N184" s="228"/>
      <c r="O184" s="238"/>
    </row>
    <row r="185" spans="1:15" ht="30" customHeight="1" x14ac:dyDescent="0.25">
      <c r="A185" s="228"/>
      <c r="B185" s="229"/>
      <c r="C185" s="229"/>
      <c r="D185" s="228"/>
      <c r="E185" s="228"/>
      <c r="F185" s="228"/>
      <c r="G185" s="228"/>
      <c r="H185" s="228"/>
      <c r="I185" s="228"/>
      <c r="J185" s="231"/>
      <c r="K185" s="231"/>
      <c r="L185" s="227"/>
      <c r="M185" s="231"/>
      <c r="N185" s="228"/>
      <c r="O185" s="238"/>
    </row>
    <row r="186" spans="1:15" ht="30" customHeight="1" x14ac:dyDescent="0.25">
      <c r="A186" s="228"/>
      <c r="B186" s="229"/>
      <c r="C186" s="229"/>
      <c r="D186" s="228"/>
      <c r="E186" s="228"/>
      <c r="F186" s="228"/>
      <c r="G186" s="228"/>
      <c r="H186" s="228"/>
      <c r="I186" s="228"/>
      <c r="J186" s="231"/>
      <c r="K186" s="231"/>
      <c r="L186" s="227"/>
      <c r="M186" s="231"/>
      <c r="N186" s="228"/>
      <c r="O186" s="238"/>
    </row>
    <row r="187" spans="1:15" ht="30" customHeight="1" x14ac:dyDescent="0.25">
      <c r="A187" s="228"/>
      <c r="B187" s="250"/>
      <c r="C187" s="250"/>
      <c r="D187" s="228"/>
      <c r="E187" s="228"/>
      <c r="F187" s="228"/>
      <c r="G187" s="228"/>
      <c r="H187" s="228"/>
      <c r="I187" s="228"/>
      <c r="J187" s="231"/>
      <c r="K187" s="231"/>
      <c r="L187" s="227"/>
      <c r="M187" s="231"/>
      <c r="N187" s="228"/>
      <c r="O187" s="238"/>
    </row>
    <row r="188" spans="1:15" ht="30" customHeight="1" x14ac:dyDescent="0.25">
      <c r="A188" s="228"/>
      <c r="B188" s="250"/>
      <c r="C188" s="250"/>
      <c r="D188" s="228"/>
      <c r="E188" s="228"/>
      <c r="F188" s="228"/>
      <c r="G188" s="228"/>
      <c r="H188" s="228"/>
      <c r="I188" s="228"/>
      <c r="J188" s="231"/>
      <c r="K188" s="231"/>
      <c r="L188" s="227"/>
      <c r="M188" s="231"/>
      <c r="N188" s="228"/>
      <c r="O188" s="238"/>
    </row>
    <row r="189" spans="1:15" ht="30" customHeight="1" x14ac:dyDescent="0.25">
      <c r="A189" s="228"/>
      <c r="B189" s="250"/>
      <c r="C189" s="250"/>
      <c r="D189" s="228"/>
      <c r="E189" s="228"/>
      <c r="F189" s="228"/>
      <c r="G189" s="228"/>
      <c r="H189" s="228"/>
      <c r="I189" s="228"/>
      <c r="J189" s="231"/>
      <c r="K189" s="231"/>
      <c r="L189" s="227"/>
      <c r="M189" s="231"/>
      <c r="N189" s="228"/>
      <c r="O189" s="238"/>
    </row>
    <row r="190" spans="1:15" ht="30" customHeight="1" x14ac:dyDescent="0.25">
      <c r="A190" s="228"/>
      <c r="B190" s="250"/>
      <c r="C190" s="250"/>
      <c r="D190" s="228"/>
      <c r="E190" s="228"/>
      <c r="F190" s="228"/>
      <c r="G190" s="228"/>
      <c r="H190" s="228"/>
      <c r="I190" s="228"/>
      <c r="J190" s="231"/>
      <c r="K190" s="231"/>
      <c r="L190" s="227"/>
      <c r="M190" s="231"/>
      <c r="N190" s="228"/>
      <c r="O190" s="238"/>
    </row>
    <row r="191" spans="1:15" ht="30" customHeight="1" x14ac:dyDescent="0.25">
      <c r="A191" s="228"/>
      <c r="B191" s="250"/>
      <c r="C191" s="229"/>
      <c r="D191" s="228"/>
      <c r="E191" s="228"/>
      <c r="F191" s="228"/>
      <c r="G191" s="228"/>
      <c r="H191" s="228"/>
      <c r="I191" s="228"/>
      <c r="J191" s="231"/>
      <c r="K191" s="231"/>
      <c r="L191" s="227"/>
      <c r="M191" s="231"/>
      <c r="N191" s="228"/>
      <c r="O191" s="238"/>
    </row>
    <row r="192" spans="1:15" ht="30" customHeight="1" x14ac:dyDescent="0.25">
      <c r="A192" s="228"/>
      <c r="B192" s="250"/>
      <c r="C192" s="250"/>
      <c r="D192" s="228"/>
      <c r="E192" s="228"/>
      <c r="F192" s="228"/>
      <c r="G192" s="228"/>
      <c r="H192" s="228"/>
      <c r="I192" s="228"/>
      <c r="J192" s="231"/>
      <c r="K192" s="231"/>
      <c r="L192" s="227"/>
      <c r="M192" s="231"/>
      <c r="N192" s="228"/>
      <c r="O192" s="238"/>
    </row>
    <row r="193" spans="1:15" ht="30" customHeight="1" x14ac:dyDescent="0.25">
      <c r="A193" s="228"/>
      <c r="B193" s="250"/>
      <c r="C193" s="250"/>
      <c r="D193" s="228"/>
      <c r="E193" s="228"/>
      <c r="F193" s="228"/>
      <c r="G193" s="228"/>
      <c r="H193" s="228"/>
      <c r="I193" s="228"/>
      <c r="J193" s="231"/>
      <c r="K193" s="231"/>
      <c r="L193" s="227"/>
      <c r="M193" s="231"/>
      <c r="N193" s="228"/>
      <c r="O193" s="238"/>
    </row>
    <row r="194" spans="1:15" ht="30" customHeight="1" x14ac:dyDescent="0.25">
      <c r="A194" s="228"/>
      <c r="B194" s="250"/>
      <c r="C194" s="250"/>
      <c r="D194" s="228"/>
      <c r="E194" s="228"/>
      <c r="F194" s="228"/>
      <c r="G194" s="228"/>
      <c r="H194" s="228"/>
      <c r="I194" s="228"/>
      <c r="J194" s="231"/>
      <c r="K194" s="231"/>
      <c r="L194" s="227"/>
      <c r="M194" s="231"/>
      <c r="N194" s="228"/>
      <c r="O194" s="238"/>
    </row>
    <row r="195" spans="1:15" ht="30" customHeight="1" x14ac:dyDescent="0.25">
      <c r="A195" s="228"/>
      <c r="B195" s="250"/>
      <c r="C195" s="250"/>
      <c r="D195" s="228"/>
      <c r="E195" s="228"/>
      <c r="F195" s="228"/>
      <c r="G195" s="228"/>
      <c r="H195" s="228"/>
      <c r="I195" s="228"/>
      <c r="J195" s="231"/>
      <c r="K195" s="231"/>
      <c r="L195" s="227"/>
      <c r="M195" s="231"/>
      <c r="N195" s="228"/>
      <c r="O195" s="238"/>
    </row>
    <row r="196" spans="1:15" ht="15.75" x14ac:dyDescent="0.25">
      <c r="A196" s="228"/>
      <c r="B196" s="250"/>
      <c r="C196" s="250"/>
      <c r="D196" s="228"/>
      <c r="E196" s="228"/>
      <c r="F196" s="228"/>
      <c r="G196" s="228"/>
      <c r="H196" s="228"/>
      <c r="I196" s="228"/>
      <c r="J196" s="231"/>
      <c r="K196" s="231"/>
      <c r="L196" s="227"/>
      <c r="M196" s="231"/>
      <c r="N196" s="228"/>
      <c r="O196" s="238"/>
    </row>
    <row r="197" spans="1:15" ht="30" customHeight="1" x14ac:dyDescent="0.25">
      <c r="A197" s="228"/>
      <c r="B197" s="228"/>
      <c r="C197" s="250"/>
      <c r="D197" s="228"/>
      <c r="E197" s="228"/>
      <c r="F197" s="228"/>
      <c r="G197" s="228"/>
      <c r="H197" s="228"/>
      <c r="I197" s="228"/>
      <c r="J197" s="231"/>
      <c r="K197" s="231"/>
      <c r="L197" s="227"/>
      <c r="M197" s="252"/>
      <c r="N197" s="228"/>
      <c r="O197" s="238"/>
    </row>
    <row r="198" spans="1:15" ht="15.75" x14ac:dyDescent="0.25">
      <c r="A198" s="228"/>
      <c r="B198" s="250"/>
      <c r="C198" s="250"/>
      <c r="D198" s="228"/>
      <c r="E198" s="228"/>
      <c r="F198" s="228"/>
      <c r="G198" s="228"/>
      <c r="H198" s="228"/>
      <c r="I198" s="228"/>
      <c r="J198" s="231"/>
      <c r="K198" s="231"/>
      <c r="L198" s="227"/>
      <c r="M198" s="231"/>
      <c r="N198" s="228"/>
      <c r="O198" s="238"/>
    </row>
    <row r="199" spans="1:15" ht="30" customHeight="1" x14ac:dyDescent="0.25">
      <c r="A199" s="228"/>
      <c r="B199" s="228"/>
      <c r="C199" s="250"/>
      <c r="D199" s="228"/>
      <c r="E199" s="228"/>
      <c r="F199" s="228"/>
      <c r="G199" s="228"/>
      <c r="H199" s="228"/>
      <c r="I199" s="228"/>
      <c r="J199" s="231"/>
      <c r="K199" s="231"/>
      <c r="L199" s="227"/>
      <c r="M199" s="231"/>
      <c r="N199" s="228"/>
      <c r="O199" s="238"/>
    </row>
    <row r="200" spans="1:15" ht="30" customHeight="1" x14ac:dyDescent="0.25">
      <c r="A200" s="228"/>
      <c r="B200" s="228"/>
      <c r="C200" s="250"/>
      <c r="D200" s="228"/>
      <c r="E200" s="228"/>
      <c r="F200" s="228"/>
      <c r="G200" s="228"/>
      <c r="H200" s="228"/>
      <c r="I200" s="228"/>
      <c r="J200" s="231"/>
      <c r="K200" s="231"/>
      <c r="L200" s="227"/>
      <c r="M200" s="231"/>
      <c r="N200" s="228"/>
      <c r="O200" s="238"/>
    </row>
    <row r="201" spans="1:15" ht="30" customHeight="1" x14ac:dyDescent="0.25">
      <c r="A201" s="228"/>
      <c r="B201" s="228"/>
      <c r="C201" s="250"/>
      <c r="D201" s="228"/>
      <c r="E201" s="228"/>
      <c r="F201" s="228"/>
      <c r="G201" s="228"/>
      <c r="H201" s="228"/>
      <c r="I201" s="228"/>
      <c r="J201" s="231"/>
      <c r="K201" s="231"/>
      <c r="L201" s="227"/>
      <c r="M201" s="231"/>
      <c r="N201" s="228"/>
      <c r="O201" s="238"/>
    </row>
    <row r="202" spans="1:15" ht="30" customHeight="1" x14ac:dyDescent="0.25">
      <c r="A202" s="228"/>
      <c r="B202" s="228"/>
      <c r="C202" s="250"/>
      <c r="D202" s="228"/>
      <c r="E202" s="228"/>
      <c r="F202" s="228"/>
      <c r="G202" s="228"/>
      <c r="H202" s="228"/>
      <c r="I202" s="228"/>
      <c r="J202" s="231"/>
      <c r="K202" s="231"/>
      <c r="L202" s="227"/>
      <c r="M202" s="231"/>
      <c r="N202" s="228"/>
      <c r="O202" s="238"/>
    </row>
    <row r="203" spans="1:15" ht="30" customHeight="1" x14ac:dyDescent="0.25">
      <c r="A203" s="228"/>
      <c r="B203" s="250"/>
      <c r="C203" s="250"/>
      <c r="D203" s="228"/>
      <c r="E203" s="228"/>
      <c r="F203" s="228"/>
      <c r="G203" s="228"/>
      <c r="H203" s="228"/>
      <c r="I203" s="228"/>
      <c r="J203" s="231"/>
      <c r="K203" s="231"/>
      <c r="L203" s="227"/>
      <c r="M203" s="231"/>
      <c r="N203" s="228"/>
      <c r="O203" s="238"/>
    </row>
    <row r="204" spans="1:15" ht="30" customHeight="1" x14ac:dyDescent="0.25">
      <c r="A204" s="228"/>
      <c r="B204" s="228"/>
      <c r="C204" s="250"/>
      <c r="D204" s="228"/>
      <c r="E204" s="228"/>
      <c r="F204" s="228"/>
      <c r="G204" s="228"/>
      <c r="H204" s="228"/>
      <c r="I204" s="228"/>
      <c r="J204" s="231"/>
      <c r="K204" s="231"/>
      <c r="L204" s="227"/>
      <c r="M204" s="231"/>
      <c r="N204" s="228"/>
      <c r="O204" s="238"/>
    </row>
    <row r="205" spans="1:15" ht="30" customHeight="1" x14ac:dyDescent="0.25">
      <c r="A205" s="228"/>
      <c r="B205" s="228"/>
      <c r="C205" s="250"/>
      <c r="D205" s="228"/>
      <c r="E205" s="228"/>
      <c r="F205" s="228"/>
      <c r="G205" s="228"/>
      <c r="H205" s="228"/>
      <c r="I205" s="228"/>
      <c r="J205" s="231"/>
      <c r="K205" s="231"/>
      <c r="L205" s="227"/>
      <c r="M205" s="231"/>
      <c r="N205" s="228"/>
      <c r="O205" s="238"/>
    </row>
    <row r="206" spans="1:15" ht="30" customHeight="1" x14ac:dyDescent="0.25">
      <c r="A206" s="228"/>
      <c r="B206" s="228"/>
      <c r="C206" s="250"/>
      <c r="D206" s="228"/>
      <c r="E206" s="228"/>
      <c r="F206" s="228"/>
      <c r="G206" s="228"/>
      <c r="H206" s="228"/>
      <c r="I206" s="228"/>
      <c r="J206" s="231"/>
      <c r="K206" s="231"/>
      <c r="L206" s="227"/>
      <c r="M206" s="231"/>
      <c r="N206" s="228"/>
      <c r="O206" s="238"/>
    </row>
    <row r="207" spans="1:15" ht="30" customHeight="1" x14ac:dyDescent="0.25">
      <c r="A207" s="228"/>
      <c r="B207" s="228"/>
      <c r="C207" s="250"/>
      <c r="D207" s="228"/>
      <c r="E207" s="228"/>
      <c r="F207" s="228"/>
      <c r="G207" s="228"/>
      <c r="H207" s="228"/>
      <c r="I207" s="228"/>
      <c r="J207" s="231"/>
      <c r="K207" s="231"/>
      <c r="L207" s="227"/>
      <c r="M207" s="231"/>
      <c r="N207" s="228"/>
      <c r="O207" s="238"/>
    </row>
    <row r="208" spans="1:15" ht="30" customHeight="1" x14ac:dyDescent="0.25">
      <c r="A208" s="228"/>
      <c r="B208" s="228"/>
      <c r="C208" s="250"/>
      <c r="D208" s="228"/>
      <c r="E208" s="228"/>
      <c r="F208" s="228"/>
      <c r="G208" s="228"/>
      <c r="H208" s="228"/>
      <c r="I208" s="228"/>
      <c r="J208" s="231"/>
      <c r="K208" s="231"/>
      <c r="L208" s="227"/>
      <c r="M208" s="231"/>
      <c r="N208" s="228"/>
      <c r="O208" s="238"/>
    </row>
    <row r="209" spans="1:15" ht="30" customHeight="1" x14ac:dyDescent="0.25">
      <c r="A209" s="228"/>
      <c r="B209" s="228"/>
      <c r="C209" s="250"/>
      <c r="D209" s="228"/>
      <c r="E209" s="228"/>
      <c r="F209" s="228"/>
      <c r="G209" s="228"/>
      <c r="H209" s="228"/>
      <c r="I209" s="228"/>
      <c r="J209" s="231"/>
      <c r="K209" s="231"/>
      <c r="L209" s="227"/>
      <c r="M209" s="231"/>
      <c r="N209" s="228"/>
      <c r="O209" s="238"/>
    </row>
    <row r="210" spans="1:15" ht="30" customHeight="1" x14ac:dyDescent="0.25">
      <c r="A210" s="228"/>
      <c r="B210" s="228"/>
      <c r="C210" s="250"/>
      <c r="D210" s="228"/>
      <c r="E210" s="228"/>
      <c r="F210" s="228"/>
      <c r="G210" s="228"/>
      <c r="H210" s="228"/>
      <c r="I210" s="228"/>
      <c r="J210" s="231"/>
      <c r="K210" s="231"/>
      <c r="L210" s="227"/>
      <c r="M210" s="231"/>
      <c r="N210" s="228"/>
      <c r="O210" s="238"/>
    </row>
    <row r="211" spans="1:15" ht="30" customHeight="1" x14ac:dyDescent="0.25">
      <c r="A211" s="228"/>
      <c r="B211" s="228"/>
      <c r="C211" s="250"/>
      <c r="D211" s="228"/>
      <c r="E211" s="228"/>
      <c r="F211" s="228"/>
      <c r="G211" s="228"/>
      <c r="H211" s="228"/>
      <c r="I211" s="228"/>
      <c r="J211" s="231"/>
      <c r="K211" s="231"/>
      <c r="L211" s="227"/>
      <c r="M211" s="231"/>
      <c r="N211" s="228"/>
      <c r="O211" s="238"/>
    </row>
    <row r="212" spans="1:15" ht="30" customHeight="1" x14ac:dyDescent="0.25">
      <c r="A212" s="228"/>
      <c r="B212" s="229"/>
      <c r="C212" s="229"/>
      <c r="D212" s="228"/>
      <c r="E212" s="228"/>
      <c r="F212" s="228"/>
      <c r="G212" s="228"/>
      <c r="H212" s="228"/>
      <c r="I212" s="228"/>
      <c r="J212" s="231"/>
      <c r="K212" s="231"/>
      <c r="L212" s="227"/>
      <c r="M212" s="231"/>
      <c r="N212" s="228"/>
      <c r="O212" s="238"/>
    </row>
    <row r="213" spans="1:15" ht="30" customHeight="1" x14ac:dyDescent="0.25">
      <c r="A213" s="228"/>
      <c r="B213" s="229"/>
      <c r="C213" s="229"/>
      <c r="D213" s="228"/>
      <c r="E213" s="228"/>
      <c r="F213" s="228"/>
      <c r="G213" s="228"/>
      <c r="H213" s="228"/>
      <c r="I213" s="228"/>
      <c r="J213" s="231"/>
      <c r="K213" s="231"/>
      <c r="L213" s="227"/>
      <c r="M213" s="231"/>
      <c r="N213" s="228"/>
      <c r="O213" s="238"/>
    </row>
    <row r="214" spans="1:15" ht="30" customHeight="1" x14ac:dyDescent="0.25">
      <c r="A214" s="228"/>
      <c r="B214" s="229"/>
      <c r="C214" s="229"/>
      <c r="D214" s="228"/>
      <c r="E214" s="228"/>
      <c r="F214" s="228"/>
      <c r="G214" s="228"/>
      <c r="H214" s="228"/>
      <c r="I214" s="228"/>
      <c r="J214" s="231"/>
      <c r="K214" s="231"/>
      <c r="L214" s="227"/>
      <c r="M214" s="231"/>
      <c r="N214" s="228"/>
      <c r="O214" s="238"/>
    </row>
    <row r="215" spans="1:15" ht="30" customHeight="1" x14ac:dyDescent="0.25">
      <c r="A215" s="228"/>
      <c r="B215" s="229"/>
      <c r="C215" s="229"/>
      <c r="D215" s="228"/>
      <c r="E215" s="228"/>
      <c r="F215" s="228"/>
      <c r="G215" s="228"/>
      <c r="H215" s="228"/>
      <c r="I215" s="228"/>
      <c r="J215" s="231"/>
      <c r="K215" s="231"/>
      <c r="L215" s="227"/>
      <c r="M215" s="231"/>
      <c r="N215" s="228"/>
      <c r="O215" s="238"/>
    </row>
    <row r="216" spans="1:15" ht="30" customHeight="1" x14ac:dyDescent="0.25">
      <c r="A216" s="228"/>
      <c r="B216" s="229"/>
      <c r="C216" s="229"/>
      <c r="D216" s="228"/>
      <c r="E216" s="228"/>
      <c r="F216" s="228"/>
      <c r="G216" s="228"/>
      <c r="H216" s="228"/>
      <c r="I216" s="228"/>
      <c r="J216" s="231"/>
      <c r="K216" s="231"/>
      <c r="L216" s="227"/>
      <c r="M216" s="231"/>
      <c r="N216" s="228"/>
      <c r="O216" s="238"/>
    </row>
    <row r="217" spans="1:15" ht="30" customHeight="1" x14ac:dyDescent="0.25">
      <c r="A217" s="228"/>
      <c r="B217" s="229"/>
      <c r="C217" s="229"/>
      <c r="D217" s="228"/>
      <c r="E217" s="228"/>
      <c r="F217" s="228"/>
      <c r="G217" s="228"/>
      <c r="H217" s="228"/>
      <c r="I217" s="228"/>
      <c r="J217" s="231"/>
      <c r="K217" s="231"/>
      <c r="L217" s="227"/>
      <c r="M217" s="231"/>
      <c r="N217" s="228"/>
      <c r="O217" s="238"/>
    </row>
    <row r="218" spans="1:15" ht="30" customHeight="1" x14ac:dyDescent="0.25">
      <c r="A218" s="228"/>
      <c r="B218" s="228"/>
      <c r="C218" s="250"/>
      <c r="D218" s="228"/>
      <c r="E218" s="228"/>
      <c r="F218" s="228"/>
      <c r="G218" s="228"/>
      <c r="H218" s="228"/>
      <c r="I218" s="228"/>
      <c r="J218" s="231"/>
      <c r="K218" s="231"/>
      <c r="L218" s="227"/>
      <c r="M218" s="231"/>
      <c r="N218" s="228"/>
      <c r="O218" s="238"/>
    </row>
    <row r="219" spans="1:15" ht="30" customHeight="1" x14ac:dyDescent="0.25">
      <c r="A219" s="228"/>
      <c r="B219" s="229"/>
      <c r="C219" s="229"/>
      <c r="D219" s="228"/>
      <c r="E219" s="228"/>
      <c r="F219" s="228"/>
      <c r="G219" s="228"/>
      <c r="H219" s="228"/>
      <c r="I219" s="228"/>
      <c r="J219" s="231"/>
      <c r="K219" s="231"/>
      <c r="L219" s="227"/>
      <c r="M219" s="231"/>
      <c r="N219" s="228"/>
      <c r="O219" s="238"/>
    </row>
    <row r="220" spans="1:15" ht="30" customHeight="1" x14ac:dyDescent="0.25">
      <c r="A220" s="228"/>
      <c r="B220" s="229"/>
      <c r="C220" s="229"/>
      <c r="D220" s="228"/>
      <c r="E220" s="228"/>
      <c r="F220" s="228"/>
      <c r="G220" s="228"/>
      <c r="H220" s="228"/>
      <c r="I220" s="228"/>
      <c r="J220" s="231"/>
      <c r="K220" s="231"/>
      <c r="L220" s="227"/>
      <c r="M220" s="231"/>
      <c r="N220" s="228"/>
      <c r="O220" s="238"/>
    </row>
    <row r="221" spans="1:15" ht="30" customHeight="1" x14ac:dyDescent="0.25">
      <c r="A221" s="228"/>
      <c r="B221" s="229"/>
      <c r="C221" s="229"/>
      <c r="D221" s="228"/>
      <c r="E221" s="228"/>
      <c r="F221" s="228"/>
      <c r="G221" s="228"/>
      <c r="H221" s="228"/>
      <c r="I221" s="228"/>
      <c r="J221" s="231"/>
      <c r="K221" s="231"/>
      <c r="L221" s="227"/>
      <c r="M221" s="231"/>
      <c r="N221" s="228"/>
      <c r="O221" s="238"/>
    </row>
    <row r="222" spans="1:15" ht="30" customHeight="1" x14ac:dyDescent="0.25">
      <c r="A222" s="228"/>
      <c r="B222" s="229"/>
      <c r="C222" s="229"/>
      <c r="D222" s="228"/>
      <c r="E222" s="228"/>
      <c r="F222" s="228"/>
      <c r="G222" s="228"/>
      <c r="H222" s="228"/>
      <c r="I222" s="228"/>
      <c r="J222" s="231"/>
      <c r="K222" s="231"/>
      <c r="L222" s="227"/>
      <c r="M222" s="231"/>
      <c r="N222" s="228"/>
      <c r="O222" s="238"/>
    </row>
    <row r="223" spans="1:15" ht="30" customHeight="1" x14ac:dyDescent="0.25">
      <c r="A223" s="228"/>
      <c r="B223" s="229"/>
      <c r="C223" s="229"/>
      <c r="D223" s="228"/>
      <c r="E223" s="228"/>
      <c r="F223" s="228"/>
      <c r="G223" s="228"/>
      <c r="H223" s="228"/>
      <c r="I223" s="228"/>
      <c r="J223" s="231"/>
      <c r="K223" s="231"/>
      <c r="L223" s="227"/>
      <c r="M223" s="231"/>
      <c r="N223" s="228"/>
      <c r="O223" s="238"/>
    </row>
    <row r="224" spans="1:15" ht="30" customHeight="1" x14ac:dyDescent="0.25">
      <c r="A224" s="228"/>
      <c r="B224" s="229"/>
      <c r="C224" s="229"/>
      <c r="D224" s="228"/>
      <c r="E224" s="228"/>
      <c r="F224" s="228"/>
      <c r="G224" s="228"/>
      <c r="H224" s="228"/>
      <c r="I224" s="228"/>
      <c r="J224" s="231"/>
      <c r="K224" s="231"/>
      <c r="L224" s="227"/>
      <c r="M224" s="231"/>
      <c r="N224" s="228"/>
      <c r="O224" s="238"/>
    </row>
    <row r="225" spans="1:15" ht="30" customHeight="1" x14ac:dyDescent="0.25">
      <c r="A225" s="228"/>
      <c r="B225" s="229"/>
      <c r="C225" s="229"/>
      <c r="D225" s="228"/>
      <c r="E225" s="228"/>
      <c r="F225" s="228"/>
      <c r="G225" s="228"/>
      <c r="H225" s="228"/>
      <c r="I225" s="228"/>
      <c r="J225" s="231"/>
      <c r="K225" s="231"/>
      <c r="L225" s="227"/>
      <c r="M225" s="231"/>
      <c r="N225" s="228"/>
      <c r="O225" s="238"/>
    </row>
    <row r="226" spans="1:15" ht="30" customHeight="1" x14ac:dyDescent="0.25">
      <c r="A226" s="228"/>
      <c r="B226" s="229"/>
      <c r="C226" s="229"/>
      <c r="D226" s="228"/>
      <c r="E226" s="228"/>
      <c r="F226" s="228"/>
      <c r="G226" s="228"/>
      <c r="H226" s="228"/>
      <c r="I226" s="228"/>
      <c r="J226" s="231"/>
      <c r="K226" s="231"/>
      <c r="L226" s="227"/>
      <c r="M226" s="231"/>
      <c r="N226" s="228"/>
      <c r="O226" s="238"/>
    </row>
    <row r="227" spans="1:15" ht="30" customHeight="1" x14ac:dyDescent="0.25">
      <c r="A227" s="228"/>
      <c r="B227" s="229"/>
      <c r="C227" s="229"/>
      <c r="D227" s="228"/>
      <c r="E227" s="228"/>
      <c r="F227" s="228"/>
      <c r="G227" s="228"/>
      <c r="H227" s="228"/>
      <c r="I227" s="228"/>
      <c r="J227" s="231"/>
      <c r="K227" s="231"/>
      <c r="L227" s="227"/>
      <c r="M227" s="231"/>
      <c r="N227" s="228"/>
      <c r="O227" s="238"/>
    </row>
    <row r="228" spans="1:15" ht="30" customHeight="1" x14ac:dyDescent="0.25">
      <c r="A228" s="228"/>
      <c r="B228" s="229"/>
      <c r="C228" s="229"/>
      <c r="D228" s="228"/>
      <c r="E228" s="228"/>
      <c r="F228" s="228"/>
      <c r="G228" s="228"/>
      <c r="H228" s="228"/>
      <c r="I228" s="228"/>
      <c r="J228" s="231"/>
      <c r="K228" s="231"/>
      <c r="L228" s="227"/>
      <c r="M228" s="231"/>
      <c r="N228" s="228"/>
      <c r="O228" s="238"/>
    </row>
    <row r="229" spans="1:15" ht="30" customHeight="1" x14ac:dyDescent="0.25">
      <c r="A229" s="228"/>
      <c r="B229" s="229"/>
      <c r="C229" s="229"/>
      <c r="D229" s="228"/>
      <c r="E229" s="228"/>
      <c r="F229" s="228"/>
      <c r="G229" s="228"/>
      <c r="H229" s="228"/>
      <c r="I229" s="228"/>
      <c r="J229" s="231"/>
      <c r="K229" s="231"/>
      <c r="L229" s="227"/>
      <c r="M229" s="231"/>
      <c r="N229" s="228"/>
      <c r="O229" s="238"/>
    </row>
    <row r="230" spans="1:15" ht="30" customHeight="1" x14ac:dyDescent="0.25">
      <c r="A230" s="228"/>
      <c r="B230" s="229"/>
      <c r="C230" s="229"/>
      <c r="D230" s="228"/>
      <c r="E230" s="228"/>
      <c r="F230" s="228"/>
      <c r="G230" s="228"/>
      <c r="H230" s="228"/>
      <c r="I230" s="228"/>
      <c r="J230" s="231"/>
      <c r="K230" s="231"/>
      <c r="L230" s="227"/>
      <c r="M230" s="231"/>
      <c r="N230" s="228"/>
      <c r="O230" s="238"/>
    </row>
    <row r="231" spans="1:15" ht="30" customHeight="1" x14ac:dyDescent="0.25">
      <c r="A231" s="228"/>
      <c r="B231" s="229"/>
      <c r="C231" s="229"/>
      <c r="D231" s="228"/>
      <c r="E231" s="228"/>
      <c r="F231" s="228"/>
      <c r="G231" s="228"/>
      <c r="H231" s="228"/>
      <c r="I231" s="228"/>
      <c r="J231" s="231"/>
      <c r="K231" s="231"/>
      <c r="L231" s="227"/>
      <c r="M231" s="231"/>
      <c r="N231" s="228"/>
      <c r="O231" s="238"/>
    </row>
    <row r="232" spans="1:15" ht="30" customHeight="1" x14ac:dyDescent="0.25">
      <c r="A232" s="228"/>
      <c r="B232" s="228"/>
      <c r="C232" s="250"/>
      <c r="D232" s="228"/>
      <c r="E232" s="228"/>
      <c r="F232" s="228"/>
      <c r="G232" s="228"/>
      <c r="H232" s="228"/>
      <c r="I232" s="228"/>
      <c r="J232" s="231"/>
      <c r="K232" s="231"/>
      <c r="L232" s="227"/>
      <c r="M232" s="231"/>
      <c r="N232" s="228"/>
      <c r="O232" s="238"/>
    </row>
    <row r="233" spans="1:15" ht="30" customHeight="1" x14ac:dyDescent="0.25">
      <c r="A233" s="228"/>
      <c r="B233" s="229"/>
      <c r="C233" s="229"/>
      <c r="D233" s="228"/>
      <c r="E233" s="228"/>
      <c r="F233" s="228"/>
      <c r="G233" s="228"/>
      <c r="H233" s="228"/>
      <c r="I233" s="228"/>
      <c r="J233" s="231"/>
      <c r="K233" s="231"/>
      <c r="L233" s="227"/>
      <c r="M233" s="231"/>
      <c r="N233" s="228"/>
      <c r="O233" s="238"/>
    </row>
    <row r="234" spans="1:15" ht="30" customHeight="1" x14ac:dyDescent="0.25">
      <c r="A234" s="228"/>
      <c r="B234" s="229"/>
      <c r="C234" s="229"/>
      <c r="D234" s="228"/>
      <c r="E234" s="228"/>
      <c r="F234" s="228"/>
      <c r="G234" s="228"/>
      <c r="H234" s="228"/>
      <c r="I234" s="228"/>
      <c r="J234" s="231"/>
      <c r="K234" s="231"/>
      <c r="L234" s="227"/>
      <c r="M234" s="231"/>
      <c r="N234" s="228"/>
      <c r="O234" s="238"/>
    </row>
    <row r="235" spans="1:15" ht="30" customHeight="1" x14ac:dyDescent="0.25">
      <c r="A235" s="228"/>
      <c r="B235" s="229"/>
      <c r="C235" s="229"/>
      <c r="D235" s="228"/>
      <c r="E235" s="228"/>
      <c r="F235" s="228"/>
      <c r="G235" s="228"/>
      <c r="H235" s="228"/>
      <c r="I235" s="228"/>
      <c r="J235" s="231"/>
      <c r="K235" s="231"/>
      <c r="L235" s="227"/>
      <c r="M235" s="231"/>
      <c r="N235" s="228"/>
      <c r="O235" s="238"/>
    </row>
    <row r="236" spans="1:15" ht="30" customHeight="1" x14ac:dyDescent="0.25">
      <c r="A236" s="228"/>
      <c r="B236" s="229"/>
      <c r="C236" s="229"/>
      <c r="D236" s="228"/>
      <c r="E236" s="228"/>
      <c r="F236" s="228"/>
      <c r="G236" s="228"/>
      <c r="H236" s="228"/>
      <c r="I236" s="228"/>
      <c r="J236" s="231"/>
      <c r="K236" s="231"/>
      <c r="L236" s="227"/>
      <c r="M236" s="231"/>
      <c r="N236" s="228"/>
      <c r="O236" s="238"/>
    </row>
    <row r="237" spans="1:15" ht="30" customHeight="1" x14ac:dyDescent="0.25">
      <c r="A237" s="228"/>
      <c r="B237" s="229"/>
      <c r="C237" s="229"/>
      <c r="D237" s="228"/>
      <c r="E237" s="228"/>
      <c r="F237" s="228"/>
      <c r="G237" s="228"/>
      <c r="H237" s="228"/>
      <c r="I237" s="228"/>
      <c r="J237" s="231"/>
      <c r="K237" s="231"/>
      <c r="L237" s="227"/>
      <c r="M237" s="231"/>
      <c r="N237" s="228"/>
      <c r="O237" s="238"/>
    </row>
    <row r="238" spans="1:15" ht="30" customHeight="1" x14ac:dyDescent="0.25">
      <c r="A238" s="228"/>
      <c r="B238" s="229"/>
      <c r="C238" s="229"/>
      <c r="D238" s="228"/>
      <c r="E238" s="228"/>
      <c r="F238" s="228"/>
      <c r="G238" s="228"/>
      <c r="H238" s="228"/>
      <c r="I238" s="228"/>
      <c r="J238" s="231"/>
      <c r="K238" s="231"/>
      <c r="L238" s="227"/>
      <c r="M238" s="231"/>
      <c r="N238" s="228"/>
      <c r="O238" s="238"/>
    </row>
    <row r="239" spans="1:15" ht="30" customHeight="1" x14ac:dyDescent="0.25">
      <c r="A239" s="228"/>
      <c r="B239" s="250"/>
      <c r="C239" s="250"/>
      <c r="D239" s="228"/>
      <c r="E239" s="228"/>
      <c r="F239" s="228"/>
      <c r="G239" s="228"/>
      <c r="H239" s="228"/>
      <c r="I239" s="228"/>
      <c r="J239" s="231"/>
      <c r="K239" s="231"/>
      <c r="L239" s="227"/>
      <c r="M239" s="231"/>
      <c r="N239" s="228"/>
      <c r="O239" s="238"/>
    </row>
    <row r="240" spans="1:15" ht="15.75" x14ac:dyDescent="0.25">
      <c r="A240" s="228"/>
      <c r="B240" s="250"/>
      <c r="C240" s="250"/>
      <c r="D240" s="228"/>
      <c r="E240" s="228"/>
      <c r="F240" s="228"/>
      <c r="G240" s="228"/>
      <c r="H240" s="228"/>
      <c r="I240" s="228"/>
      <c r="J240" s="231"/>
      <c r="K240" s="231"/>
      <c r="L240" s="227"/>
      <c r="M240" s="231"/>
      <c r="N240" s="228"/>
      <c r="O240" s="238"/>
    </row>
    <row r="241" spans="1:15" ht="30" customHeight="1" x14ac:dyDescent="0.25">
      <c r="A241" s="228"/>
      <c r="B241" s="250"/>
      <c r="C241" s="250"/>
      <c r="D241" s="228"/>
      <c r="E241" s="228"/>
      <c r="F241" s="228"/>
      <c r="G241" s="228"/>
      <c r="H241" s="228"/>
      <c r="I241" s="228"/>
      <c r="J241" s="231"/>
      <c r="K241" s="231"/>
      <c r="L241" s="227"/>
      <c r="M241" s="231"/>
      <c r="N241" s="228"/>
      <c r="O241" s="238"/>
    </row>
    <row r="242" spans="1:15" ht="15.75" x14ac:dyDescent="0.25">
      <c r="A242" s="228"/>
      <c r="B242" s="250"/>
      <c r="C242" s="250"/>
      <c r="D242" s="228"/>
      <c r="E242" s="228"/>
      <c r="F242" s="228"/>
      <c r="G242" s="228"/>
      <c r="H242" s="228"/>
      <c r="I242" s="228"/>
      <c r="J242" s="231"/>
      <c r="K242" s="231"/>
      <c r="L242" s="227"/>
      <c r="M242" s="231"/>
      <c r="N242" s="228"/>
      <c r="O242" s="238"/>
    </row>
    <row r="243" spans="1:15" ht="30" customHeight="1" x14ac:dyDescent="0.25">
      <c r="A243" s="228"/>
      <c r="B243" s="250"/>
      <c r="C243" s="250"/>
      <c r="D243" s="228"/>
      <c r="E243" s="228"/>
      <c r="F243" s="228"/>
      <c r="G243" s="228"/>
      <c r="H243" s="228"/>
      <c r="I243" s="228"/>
      <c r="J243" s="231"/>
      <c r="K243" s="231"/>
      <c r="L243" s="227"/>
      <c r="M243" s="231"/>
      <c r="N243" s="228"/>
      <c r="O243" s="238"/>
    </row>
    <row r="244" spans="1:15" ht="30" customHeight="1" x14ac:dyDescent="0.25">
      <c r="A244" s="228"/>
      <c r="B244" s="250"/>
      <c r="C244" s="250"/>
      <c r="D244" s="228"/>
      <c r="E244" s="228"/>
      <c r="F244" s="228"/>
      <c r="G244" s="228"/>
      <c r="H244" s="228"/>
      <c r="I244" s="228"/>
      <c r="J244" s="231"/>
      <c r="K244" s="231"/>
      <c r="L244" s="227"/>
      <c r="M244" s="231"/>
      <c r="N244" s="228"/>
      <c r="O244" s="238"/>
    </row>
    <row r="245" spans="1:15" ht="30" customHeight="1" x14ac:dyDescent="0.25">
      <c r="A245" s="228"/>
      <c r="B245" s="250"/>
      <c r="C245" s="250"/>
      <c r="D245" s="228"/>
      <c r="E245" s="228"/>
      <c r="F245" s="228"/>
      <c r="G245" s="228"/>
      <c r="H245" s="228"/>
      <c r="I245" s="228"/>
      <c r="J245" s="231"/>
      <c r="K245" s="231"/>
      <c r="L245" s="227"/>
      <c r="M245" s="231"/>
      <c r="N245" s="228"/>
      <c r="O245" s="238"/>
    </row>
    <row r="246" spans="1:15" ht="30" customHeight="1" x14ac:dyDescent="0.25">
      <c r="A246" s="228"/>
      <c r="B246" s="250"/>
      <c r="C246" s="250"/>
      <c r="D246" s="228"/>
      <c r="E246" s="228"/>
      <c r="F246" s="228"/>
      <c r="G246" s="228"/>
      <c r="H246" s="228"/>
      <c r="I246" s="228"/>
      <c r="J246" s="231"/>
      <c r="K246" s="231"/>
      <c r="L246" s="227"/>
      <c r="M246" s="231"/>
      <c r="N246" s="228"/>
      <c r="O246" s="238"/>
    </row>
    <row r="247" spans="1:15" ht="30" customHeight="1" x14ac:dyDescent="0.25">
      <c r="A247" s="228"/>
      <c r="B247" s="250"/>
      <c r="C247" s="250"/>
      <c r="D247" s="228"/>
      <c r="E247" s="228"/>
      <c r="F247" s="228"/>
      <c r="G247" s="228"/>
      <c r="H247" s="228"/>
      <c r="I247" s="228"/>
      <c r="J247" s="231"/>
      <c r="K247" s="231"/>
      <c r="L247" s="227"/>
      <c r="M247" s="231"/>
      <c r="N247" s="228"/>
      <c r="O247" s="238"/>
    </row>
    <row r="248" spans="1:15" ht="30" customHeight="1" x14ac:dyDescent="0.25">
      <c r="A248" s="228"/>
      <c r="B248" s="250"/>
      <c r="C248" s="250"/>
      <c r="D248" s="228"/>
      <c r="E248" s="228"/>
      <c r="F248" s="228"/>
      <c r="G248" s="228"/>
      <c r="H248" s="228"/>
      <c r="I248" s="228"/>
      <c r="J248" s="231"/>
      <c r="K248" s="231"/>
      <c r="L248" s="227"/>
      <c r="M248" s="231"/>
      <c r="N248" s="228"/>
      <c r="O248" s="238"/>
    </row>
    <row r="249" spans="1:15" ht="30" customHeight="1" x14ac:dyDescent="0.25">
      <c r="A249" s="228"/>
      <c r="B249" s="250"/>
      <c r="C249" s="250"/>
      <c r="D249" s="228"/>
      <c r="E249" s="228"/>
      <c r="F249" s="228"/>
      <c r="G249" s="228"/>
      <c r="H249" s="228"/>
      <c r="I249" s="228"/>
      <c r="J249" s="231"/>
      <c r="K249" s="231"/>
      <c r="L249" s="227"/>
      <c r="M249" s="231"/>
      <c r="N249" s="228"/>
      <c r="O249" s="238"/>
    </row>
    <row r="250" spans="1:15" ht="30" customHeight="1" x14ac:dyDescent="0.25">
      <c r="A250" s="228"/>
      <c r="B250" s="250"/>
      <c r="C250" s="250"/>
      <c r="D250" s="228"/>
      <c r="E250" s="228"/>
      <c r="F250" s="228"/>
      <c r="G250" s="228"/>
      <c r="H250" s="228"/>
      <c r="I250" s="228"/>
      <c r="J250" s="231"/>
      <c r="K250" s="231"/>
      <c r="L250" s="227"/>
      <c r="M250" s="231"/>
      <c r="N250" s="228"/>
      <c r="O250" s="238"/>
    </row>
    <row r="251" spans="1:15" ht="30" customHeight="1" x14ac:dyDescent="0.25">
      <c r="A251" s="228"/>
      <c r="B251" s="250"/>
      <c r="C251" s="250"/>
      <c r="D251" s="228"/>
      <c r="E251" s="228"/>
      <c r="F251" s="228"/>
      <c r="G251" s="228"/>
      <c r="H251" s="228"/>
      <c r="I251" s="228"/>
      <c r="J251" s="231"/>
      <c r="K251" s="231"/>
      <c r="L251" s="227"/>
      <c r="M251" s="231"/>
      <c r="N251" s="228"/>
      <c r="O251" s="238"/>
    </row>
    <row r="252" spans="1:15" ht="30" customHeight="1" x14ac:dyDescent="0.25">
      <c r="A252" s="228"/>
      <c r="B252" s="250"/>
      <c r="C252" s="250"/>
      <c r="D252" s="228"/>
      <c r="E252" s="228"/>
      <c r="F252" s="228"/>
      <c r="G252" s="228"/>
      <c r="H252" s="228"/>
      <c r="I252" s="228"/>
      <c r="J252" s="231"/>
      <c r="K252" s="231"/>
      <c r="L252" s="227"/>
      <c r="M252" s="231"/>
      <c r="N252" s="228"/>
      <c r="O252" s="238"/>
    </row>
    <row r="253" spans="1:15" ht="30" customHeight="1" x14ac:dyDescent="0.25">
      <c r="A253" s="228"/>
      <c r="B253" s="250"/>
      <c r="C253" s="250"/>
      <c r="D253" s="228"/>
      <c r="E253" s="228"/>
      <c r="F253" s="228"/>
      <c r="G253" s="228"/>
      <c r="H253" s="228"/>
      <c r="I253" s="228"/>
      <c r="J253" s="231"/>
      <c r="K253" s="231"/>
      <c r="L253" s="227"/>
      <c r="M253" s="231"/>
      <c r="N253" s="228"/>
      <c r="O253" s="238"/>
    </row>
    <row r="254" spans="1:15" ht="30" customHeight="1" x14ac:dyDescent="0.25">
      <c r="A254" s="228"/>
      <c r="B254" s="250"/>
      <c r="C254" s="250"/>
      <c r="D254" s="228"/>
      <c r="E254" s="228"/>
      <c r="F254" s="228"/>
      <c r="G254" s="228"/>
      <c r="H254" s="228"/>
      <c r="I254" s="228"/>
      <c r="J254" s="231"/>
      <c r="K254" s="231"/>
      <c r="L254" s="227"/>
      <c r="M254" s="231"/>
      <c r="N254" s="228"/>
      <c r="O254" s="238"/>
    </row>
    <row r="255" spans="1:15" ht="30" customHeight="1" x14ac:dyDescent="0.25">
      <c r="A255" s="228"/>
      <c r="B255" s="250"/>
      <c r="C255" s="250"/>
      <c r="D255" s="228"/>
      <c r="E255" s="228"/>
      <c r="F255" s="228"/>
      <c r="G255" s="228"/>
      <c r="H255" s="228"/>
      <c r="I255" s="228"/>
      <c r="J255" s="231"/>
      <c r="K255" s="231"/>
      <c r="L255" s="227"/>
      <c r="M255" s="231"/>
      <c r="N255" s="228"/>
      <c r="O255" s="238"/>
    </row>
    <row r="256" spans="1:15" ht="30" customHeight="1" x14ac:dyDescent="0.25">
      <c r="A256" s="228"/>
      <c r="B256" s="250"/>
      <c r="C256" s="250"/>
      <c r="D256" s="228"/>
      <c r="E256" s="228"/>
      <c r="F256" s="228"/>
      <c r="G256" s="228"/>
      <c r="H256" s="228"/>
      <c r="I256" s="228"/>
      <c r="J256" s="231"/>
      <c r="K256" s="231"/>
      <c r="L256" s="227"/>
      <c r="M256" s="231"/>
      <c r="N256" s="228"/>
      <c r="O256" s="238"/>
    </row>
    <row r="257" spans="1:15" ht="30" customHeight="1" x14ac:dyDescent="0.25">
      <c r="A257" s="228"/>
      <c r="B257" s="250"/>
      <c r="C257" s="250"/>
      <c r="D257" s="228"/>
      <c r="E257" s="228"/>
      <c r="F257" s="228"/>
      <c r="G257" s="228"/>
      <c r="H257" s="228"/>
      <c r="I257" s="228"/>
      <c r="J257" s="231"/>
      <c r="K257" s="231"/>
      <c r="L257" s="227"/>
      <c r="M257" s="231"/>
      <c r="N257" s="228"/>
      <c r="O257" s="238"/>
    </row>
    <row r="258" spans="1:15" ht="30" customHeight="1" x14ac:dyDescent="0.25">
      <c r="A258" s="228"/>
      <c r="B258" s="250"/>
      <c r="C258" s="250"/>
      <c r="D258" s="228"/>
      <c r="E258" s="228"/>
      <c r="F258" s="228"/>
      <c r="G258" s="228"/>
      <c r="H258" s="228"/>
      <c r="I258" s="228"/>
      <c r="J258" s="231"/>
      <c r="K258" s="231"/>
      <c r="L258" s="227"/>
      <c r="M258" s="231"/>
      <c r="N258" s="228"/>
      <c r="O258" s="238"/>
    </row>
    <row r="259" spans="1:15" ht="30" customHeight="1" x14ac:dyDescent="0.25">
      <c r="A259" s="228"/>
      <c r="B259" s="250"/>
      <c r="C259" s="250"/>
      <c r="D259" s="228"/>
      <c r="E259" s="228"/>
      <c r="F259" s="228"/>
      <c r="G259" s="228"/>
      <c r="H259" s="228"/>
      <c r="I259" s="228"/>
      <c r="J259" s="231"/>
      <c r="K259" s="231"/>
      <c r="L259" s="227"/>
      <c r="M259" s="231"/>
      <c r="N259" s="228"/>
      <c r="O259" s="238"/>
    </row>
    <row r="260" spans="1:15" ht="30" customHeight="1" x14ac:dyDescent="0.25">
      <c r="A260" s="228"/>
      <c r="B260" s="250"/>
      <c r="C260" s="250"/>
      <c r="D260" s="228"/>
      <c r="E260" s="228"/>
      <c r="F260" s="228"/>
      <c r="G260" s="228"/>
      <c r="H260" s="228"/>
      <c r="I260" s="228"/>
      <c r="J260" s="231"/>
      <c r="K260" s="231"/>
      <c r="L260" s="227"/>
      <c r="M260" s="231"/>
      <c r="N260" s="228"/>
      <c r="O260" s="238"/>
    </row>
    <row r="261" spans="1:15" ht="30" customHeight="1" x14ac:dyDescent="0.25">
      <c r="A261" s="228"/>
      <c r="B261" s="250"/>
      <c r="C261" s="250"/>
      <c r="D261" s="228"/>
      <c r="E261" s="228"/>
      <c r="F261" s="228"/>
      <c r="G261" s="228"/>
      <c r="H261" s="228"/>
      <c r="I261" s="228"/>
      <c r="J261" s="231"/>
      <c r="K261" s="231"/>
      <c r="L261" s="227"/>
      <c r="M261" s="231"/>
      <c r="N261" s="228"/>
      <c r="O261" s="238"/>
    </row>
    <row r="262" spans="1:15" ht="30" customHeight="1" x14ac:dyDescent="0.25">
      <c r="A262" s="228"/>
      <c r="B262" s="250"/>
      <c r="C262" s="250"/>
      <c r="D262" s="228"/>
      <c r="E262" s="228"/>
      <c r="F262" s="228"/>
      <c r="G262" s="228"/>
      <c r="H262" s="228"/>
      <c r="I262" s="228"/>
      <c r="J262" s="231"/>
      <c r="K262" s="231"/>
      <c r="L262" s="227"/>
      <c r="M262" s="231"/>
      <c r="N262" s="228"/>
      <c r="O262" s="238"/>
    </row>
    <row r="263" spans="1:15" ht="30" customHeight="1" x14ac:dyDescent="0.25">
      <c r="A263" s="228"/>
      <c r="B263" s="250"/>
      <c r="C263" s="250"/>
      <c r="D263" s="228"/>
      <c r="E263" s="228"/>
      <c r="F263" s="228"/>
      <c r="G263" s="228"/>
      <c r="H263" s="228"/>
      <c r="I263" s="228"/>
      <c r="J263" s="231"/>
      <c r="K263" s="231"/>
      <c r="L263" s="227"/>
      <c r="M263" s="231"/>
      <c r="N263" s="228"/>
      <c r="O263" s="238"/>
    </row>
    <row r="264" spans="1:15" ht="30" customHeight="1" x14ac:dyDescent="0.25">
      <c r="A264" s="228"/>
      <c r="B264" s="250"/>
      <c r="C264" s="250"/>
      <c r="D264" s="228"/>
      <c r="E264" s="228"/>
      <c r="F264" s="228"/>
      <c r="G264" s="228"/>
      <c r="H264" s="228"/>
      <c r="I264" s="228"/>
      <c r="J264" s="231"/>
      <c r="K264" s="231"/>
      <c r="L264" s="227"/>
      <c r="M264" s="231"/>
      <c r="N264" s="228"/>
      <c r="O264" s="238"/>
    </row>
    <row r="265" spans="1:15" ht="30" customHeight="1" x14ac:dyDescent="0.25">
      <c r="A265" s="228"/>
      <c r="B265" s="250"/>
      <c r="C265" s="250"/>
      <c r="D265" s="228"/>
      <c r="E265" s="228"/>
      <c r="F265" s="228"/>
      <c r="G265" s="228"/>
      <c r="H265" s="228"/>
      <c r="I265" s="228"/>
      <c r="J265" s="231"/>
      <c r="K265" s="231"/>
      <c r="L265" s="227"/>
      <c r="M265" s="231"/>
      <c r="N265" s="228"/>
      <c r="O265" s="238"/>
    </row>
    <row r="266" spans="1:15" ht="30" customHeight="1" x14ac:dyDescent="0.25">
      <c r="A266" s="228"/>
      <c r="B266" s="250"/>
      <c r="C266" s="250"/>
      <c r="D266" s="228"/>
      <c r="E266" s="228"/>
      <c r="F266" s="228"/>
      <c r="G266" s="228"/>
      <c r="H266" s="228"/>
      <c r="I266" s="228"/>
      <c r="J266" s="231"/>
      <c r="K266" s="231"/>
      <c r="L266" s="227"/>
      <c r="M266" s="231"/>
      <c r="N266" s="228"/>
      <c r="O266" s="238"/>
    </row>
    <row r="267" spans="1:15" ht="30" customHeight="1" x14ac:dyDescent="0.25">
      <c r="A267" s="228"/>
      <c r="B267" s="250"/>
      <c r="C267" s="250"/>
      <c r="D267" s="228"/>
      <c r="E267" s="228"/>
      <c r="F267" s="228"/>
      <c r="G267" s="228"/>
      <c r="H267" s="228"/>
      <c r="I267" s="228"/>
      <c r="J267" s="231"/>
      <c r="K267" s="231"/>
      <c r="L267" s="227"/>
      <c r="M267" s="231"/>
      <c r="N267" s="228"/>
      <c r="O267" s="238"/>
    </row>
    <row r="268" spans="1:15" ht="30" customHeight="1" x14ac:dyDescent="0.25">
      <c r="A268" s="228"/>
      <c r="B268" s="250"/>
      <c r="C268" s="250"/>
      <c r="D268" s="228"/>
      <c r="E268" s="228"/>
      <c r="F268" s="228"/>
      <c r="G268" s="228"/>
      <c r="H268" s="228"/>
      <c r="I268" s="228"/>
      <c r="J268" s="231"/>
      <c r="K268" s="231"/>
      <c r="L268" s="227"/>
      <c r="M268" s="231"/>
      <c r="N268" s="228"/>
      <c r="O268" s="238"/>
    </row>
    <row r="269" spans="1:15" ht="30" customHeight="1" x14ac:dyDescent="0.25">
      <c r="A269" s="228"/>
      <c r="B269" s="250"/>
      <c r="C269" s="250"/>
      <c r="D269" s="228"/>
      <c r="E269" s="228"/>
      <c r="F269" s="228"/>
      <c r="G269" s="228"/>
      <c r="H269" s="228"/>
      <c r="I269" s="228"/>
      <c r="J269" s="231"/>
      <c r="K269" s="231"/>
      <c r="L269" s="227"/>
      <c r="M269" s="231"/>
      <c r="N269" s="228"/>
      <c r="O269" s="238"/>
    </row>
    <row r="270" spans="1:15" ht="30" customHeight="1" x14ac:dyDescent="0.25">
      <c r="A270" s="228"/>
      <c r="B270" s="250"/>
      <c r="C270" s="250"/>
      <c r="D270" s="228"/>
      <c r="E270" s="228"/>
      <c r="F270" s="228"/>
      <c r="G270" s="228"/>
      <c r="H270" s="228"/>
      <c r="I270" s="228"/>
      <c r="J270" s="231"/>
      <c r="K270" s="231"/>
      <c r="L270" s="227"/>
      <c r="M270" s="231"/>
      <c r="N270" s="228"/>
      <c r="O270" s="238"/>
    </row>
    <row r="271" spans="1:15" ht="30" customHeight="1" x14ac:dyDescent="0.25">
      <c r="A271" s="228"/>
      <c r="B271" s="250"/>
      <c r="C271" s="250"/>
      <c r="D271" s="228"/>
      <c r="E271" s="228"/>
      <c r="F271" s="228"/>
      <c r="G271" s="228"/>
      <c r="H271" s="228"/>
      <c r="I271" s="228"/>
      <c r="J271" s="231"/>
      <c r="K271" s="231"/>
      <c r="L271" s="227"/>
      <c r="M271" s="231"/>
      <c r="N271" s="228"/>
      <c r="O271" s="238"/>
    </row>
    <row r="272" spans="1:15" ht="15.75" x14ac:dyDescent="0.25">
      <c r="A272" s="228"/>
      <c r="B272" s="250"/>
      <c r="C272" s="250"/>
      <c r="D272" s="228"/>
      <c r="E272" s="228"/>
      <c r="F272" s="228"/>
      <c r="G272" s="228"/>
      <c r="H272" s="228"/>
      <c r="I272" s="228"/>
      <c r="J272" s="231"/>
      <c r="K272" s="231"/>
      <c r="L272" s="227"/>
      <c r="M272" s="231"/>
      <c r="N272" s="228"/>
      <c r="O272" s="238"/>
    </row>
    <row r="273" spans="1:15" ht="15.75" x14ac:dyDescent="0.25">
      <c r="A273" s="228"/>
      <c r="B273" s="250"/>
      <c r="C273" s="250"/>
      <c r="D273" s="228"/>
      <c r="E273" s="228"/>
      <c r="F273" s="228"/>
      <c r="G273" s="228"/>
      <c r="H273" s="228"/>
      <c r="I273" s="228"/>
      <c r="J273" s="231"/>
      <c r="K273" s="231"/>
      <c r="L273" s="227"/>
      <c r="M273" s="231"/>
      <c r="N273" s="228"/>
      <c r="O273" s="238"/>
    </row>
    <row r="274" spans="1:15" ht="15.75" x14ac:dyDescent="0.25">
      <c r="A274" s="228"/>
      <c r="B274" s="228"/>
      <c r="C274" s="250"/>
      <c r="D274" s="228"/>
      <c r="E274" s="228"/>
      <c r="F274" s="228"/>
      <c r="G274" s="228"/>
      <c r="H274" s="228"/>
      <c r="I274" s="228"/>
      <c r="J274" s="231"/>
      <c r="K274" s="231"/>
      <c r="L274" s="227"/>
      <c r="M274" s="231"/>
      <c r="N274" s="228"/>
      <c r="O274" s="238"/>
    </row>
    <row r="275" spans="1:15" ht="57.75" customHeight="1" x14ac:dyDescent="0.25">
      <c r="A275" s="228"/>
      <c r="B275" s="228"/>
      <c r="C275" s="250"/>
      <c r="D275" s="228"/>
      <c r="E275" s="228"/>
      <c r="F275" s="228"/>
      <c r="G275" s="228"/>
      <c r="H275" s="228"/>
      <c r="I275" s="228"/>
      <c r="J275" s="231"/>
      <c r="K275" s="231"/>
      <c r="L275" s="227"/>
      <c r="M275" s="231"/>
      <c r="N275" s="228"/>
      <c r="O275" s="238"/>
    </row>
    <row r="276" spans="1:15" ht="42.75" customHeight="1" x14ac:dyDescent="0.25">
      <c r="A276" s="228"/>
      <c r="B276" s="228"/>
      <c r="C276" s="250"/>
      <c r="D276" s="228"/>
      <c r="E276" s="228"/>
      <c r="F276" s="228"/>
      <c r="G276" s="228"/>
      <c r="H276" s="228"/>
      <c r="I276" s="228"/>
      <c r="J276" s="231"/>
      <c r="K276" s="231"/>
      <c r="L276" s="227"/>
      <c r="M276" s="231"/>
      <c r="N276" s="228"/>
      <c r="O276" s="238"/>
    </row>
    <row r="277" spans="1:15" ht="15.75" x14ac:dyDescent="0.25">
      <c r="A277" s="228"/>
      <c r="B277" s="228"/>
      <c r="C277" s="250"/>
      <c r="D277" s="228"/>
      <c r="E277" s="228"/>
      <c r="F277" s="228"/>
      <c r="G277" s="228"/>
      <c r="H277" s="228"/>
      <c r="I277" s="228"/>
      <c r="J277" s="231"/>
      <c r="K277" s="231"/>
      <c r="L277" s="227"/>
      <c r="M277" s="231"/>
      <c r="N277" s="228"/>
      <c r="O277" s="238"/>
    </row>
    <row r="278" spans="1:15" ht="15.75" x14ac:dyDescent="0.25">
      <c r="A278" s="256"/>
      <c r="B278" s="256"/>
      <c r="C278" s="255"/>
      <c r="D278" s="228"/>
      <c r="E278" s="228"/>
      <c r="F278" s="256"/>
      <c r="G278" s="256"/>
      <c r="H278" s="256"/>
      <c r="I278" s="256"/>
      <c r="J278" s="231"/>
      <c r="K278" s="252"/>
      <c r="L278" s="227"/>
      <c r="M278" s="252"/>
      <c r="N278" s="256"/>
      <c r="O278" s="238"/>
    </row>
    <row r="279" spans="1:15" ht="15.75" x14ac:dyDescent="0.25">
      <c r="A279" s="228"/>
      <c r="B279" s="228"/>
      <c r="C279" s="250"/>
      <c r="D279" s="228"/>
      <c r="E279" s="228"/>
      <c r="F279" s="228"/>
      <c r="G279" s="228"/>
      <c r="H279" s="228"/>
      <c r="I279" s="228"/>
      <c r="J279" s="231"/>
      <c r="K279" s="231"/>
      <c r="L279" s="227"/>
      <c r="M279" s="231"/>
      <c r="N279" s="228"/>
      <c r="O279" s="238"/>
    </row>
    <row r="280" spans="1:15" ht="15.75" x14ac:dyDescent="0.25">
      <c r="A280" s="228"/>
      <c r="B280" s="228"/>
      <c r="C280" s="250"/>
      <c r="D280" s="228"/>
      <c r="E280" s="228"/>
      <c r="F280" s="228"/>
      <c r="G280" s="228"/>
      <c r="H280" s="228"/>
      <c r="I280" s="228"/>
      <c r="J280" s="231"/>
      <c r="K280" s="231"/>
      <c r="L280" s="227"/>
      <c r="M280" s="231"/>
      <c r="N280" s="228"/>
      <c r="O280" s="238"/>
    </row>
    <row r="281" spans="1:15" ht="30.75" customHeight="1" x14ac:dyDescent="0.25">
      <c r="A281" s="228"/>
      <c r="B281" s="228"/>
      <c r="C281" s="250"/>
      <c r="D281" s="228"/>
      <c r="E281" s="228"/>
      <c r="F281" s="228"/>
      <c r="G281" s="228"/>
      <c r="H281" s="228"/>
      <c r="I281" s="228"/>
      <c r="J281" s="231"/>
      <c r="K281" s="231"/>
      <c r="L281" s="227"/>
      <c r="M281" s="231"/>
      <c r="N281" s="228"/>
      <c r="O281" s="238"/>
    </row>
    <row r="282" spans="1:15" ht="28.5" customHeight="1" x14ac:dyDescent="0.25">
      <c r="A282" s="228"/>
      <c r="B282" s="228"/>
      <c r="C282" s="250"/>
      <c r="D282" s="228"/>
      <c r="E282" s="228"/>
      <c r="F282" s="228"/>
      <c r="G282" s="228"/>
      <c r="H282" s="228"/>
      <c r="I282" s="228"/>
      <c r="J282" s="231"/>
      <c r="K282" s="231"/>
      <c r="L282" s="227"/>
      <c r="M282" s="231"/>
      <c r="N282" s="228"/>
      <c r="O282" s="238"/>
    </row>
    <row r="283" spans="1:15" ht="15.75" x14ac:dyDescent="0.25">
      <c r="A283" s="228"/>
      <c r="B283" s="228"/>
      <c r="C283" s="250"/>
      <c r="D283" s="228"/>
      <c r="E283" s="228"/>
      <c r="F283" s="228"/>
      <c r="G283" s="228"/>
      <c r="H283" s="228"/>
      <c r="I283" s="228"/>
      <c r="J283" s="231"/>
      <c r="K283" s="231"/>
      <c r="L283" s="227"/>
      <c r="M283" s="231"/>
      <c r="N283" s="228"/>
      <c r="O283" s="238"/>
    </row>
    <row r="284" spans="1:15" ht="15.75" x14ac:dyDescent="0.25">
      <c r="A284" s="228"/>
      <c r="B284" s="228"/>
      <c r="C284" s="250"/>
      <c r="D284" s="228"/>
      <c r="E284" s="228"/>
      <c r="F284" s="228"/>
      <c r="G284" s="228"/>
      <c r="H284" s="228"/>
      <c r="I284" s="228"/>
      <c r="J284" s="231"/>
      <c r="K284" s="231"/>
      <c r="L284" s="227"/>
      <c r="M284" s="231"/>
      <c r="N284" s="228"/>
      <c r="O284" s="238"/>
    </row>
    <row r="285" spans="1:15" ht="28.5" customHeight="1" x14ac:dyDescent="0.25">
      <c r="A285" s="228"/>
      <c r="B285" s="228"/>
      <c r="C285" s="250"/>
      <c r="D285" s="228"/>
      <c r="E285" s="228"/>
      <c r="F285" s="228"/>
      <c r="G285" s="228"/>
      <c r="H285" s="228"/>
      <c r="I285" s="228"/>
      <c r="J285" s="231"/>
      <c r="K285" s="231"/>
      <c r="L285" s="227"/>
      <c r="M285" s="231"/>
      <c r="N285" s="228"/>
      <c r="O285" s="238"/>
    </row>
    <row r="286" spans="1:15" ht="26.25" customHeight="1" x14ac:dyDescent="0.25">
      <c r="A286" s="228"/>
      <c r="B286" s="228"/>
      <c r="C286" s="250"/>
      <c r="D286" s="228"/>
      <c r="E286" s="228"/>
      <c r="F286" s="228"/>
      <c r="G286" s="228"/>
      <c r="H286" s="228"/>
      <c r="I286" s="228"/>
      <c r="J286" s="231"/>
      <c r="K286" s="231"/>
      <c r="L286" s="227"/>
      <c r="M286" s="231"/>
      <c r="N286" s="228"/>
      <c r="O286" s="238"/>
    </row>
    <row r="287" spans="1:15" ht="15.75" x14ac:dyDescent="0.25">
      <c r="A287" s="228"/>
      <c r="B287" s="228"/>
      <c r="C287" s="250"/>
      <c r="D287" s="228"/>
      <c r="E287" s="228"/>
      <c r="F287" s="228"/>
      <c r="G287" s="228"/>
      <c r="H287" s="228"/>
      <c r="I287" s="228"/>
      <c r="J287" s="231"/>
      <c r="K287" s="231"/>
      <c r="L287" s="227"/>
      <c r="M287" s="231"/>
      <c r="N287" s="228"/>
      <c r="O287" s="238"/>
    </row>
    <row r="288" spans="1:15" ht="49.5" customHeight="1" x14ac:dyDescent="0.25">
      <c r="A288" s="228"/>
      <c r="B288" s="228"/>
      <c r="C288" s="250"/>
      <c r="D288" s="228"/>
      <c r="E288" s="228"/>
      <c r="F288" s="228"/>
      <c r="G288" s="228"/>
      <c r="H288" s="228"/>
      <c r="I288" s="228"/>
      <c r="J288" s="231"/>
      <c r="K288" s="231"/>
      <c r="L288" s="227"/>
      <c r="M288" s="231"/>
      <c r="N288" s="228"/>
      <c r="O288" s="238"/>
    </row>
    <row r="289" spans="1:15" ht="33.75" customHeight="1" x14ac:dyDescent="0.25">
      <c r="A289" s="228"/>
      <c r="B289" s="228"/>
      <c r="C289" s="250"/>
      <c r="D289" s="228"/>
      <c r="E289" s="228"/>
      <c r="F289" s="228"/>
      <c r="G289" s="228"/>
      <c r="H289" s="228"/>
      <c r="I289" s="228"/>
      <c r="J289" s="231"/>
      <c r="K289" s="231"/>
      <c r="L289" s="227"/>
      <c r="M289" s="231"/>
      <c r="N289" s="228"/>
      <c r="O289" s="238"/>
    </row>
    <row r="290" spans="1:15" ht="38.25" customHeight="1" x14ac:dyDescent="0.25">
      <c r="A290" s="228"/>
      <c r="B290" s="228"/>
      <c r="C290" s="250"/>
      <c r="D290" s="228"/>
      <c r="E290" s="228"/>
      <c r="F290" s="228"/>
      <c r="G290" s="228"/>
      <c r="H290" s="228"/>
      <c r="I290" s="228"/>
      <c r="J290" s="231"/>
      <c r="K290" s="231"/>
      <c r="L290" s="227"/>
      <c r="M290" s="231"/>
      <c r="N290" s="228"/>
      <c r="O290" s="238"/>
    </row>
    <row r="291" spans="1:15" ht="15.75" x14ac:dyDescent="0.25">
      <c r="A291" s="228"/>
      <c r="B291" s="228"/>
      <c r="C291" s="250"/>
      <c r="D291" s="228"/>
      <c r="E291" s="228"/>
      <c r="F291" s="228"/>
      <c r="G291" s="228"/>
      <c r="H291" s="228"/>
      <c r="I291" s="228"/>
      <c r="J291" s="231"/>
      <c r="K291" s="231"/>
      <c r="L291" s="227"/>
      <c r="M291" s="231"/>
      <c r="N291" s="228"/>
      <c r="O291" s="238"/>
    </row>
    <row r="292" spans="1:15" ht="15.75" x14ac:dyDescent="0.25">
      <c r="A292" s="169"/>
      <c r="B292" s="233"/>
      <c r="C292" s="176"/>
      <c r="D292" s="169"/>
      <c r="E292" s="169"/>
      <c r="F292" s="169"/>
      <c r="G292" s="169"/>
      <c r="H292" s="169"/>
      <c r="I292" s="169"/>
      <c r="J292" s="171"/>
      <c r="K292" s="171"/>
      <c r="L292" s="172" t="str">
        <f t="shared" ref="L292:L293" si="0">IF(ISNUMBER(K292),K292+(2*365),"")</f>
        <v/>
      </c>
      <c r="M292" s="171"/>
      <c r="N292" s="169"/>
      <c r="O292" s="237"/>
    </row>
    <row r="293" spans="1:15" ht="15.75" customHeight="1" x14ac:dyDescent="0.25">
      <c r="A293" s="169"/>
      <c r="B293" s="169"/>
      <c r="C293" s="176"/>
      <c r="D293" s="169"/>
      <c r="E293" s="169"/>
      <c r="F293" s="169"/>
      <c r="G293" s="169"/>
      <c r="H293" s="169"/>
      <c r="I293" s="169"/>
      <c r="J293" s="171"/>
      <c r="K293" s="171"/>
      <c r="L293" s="172" t="str">
        <f t="shared" si="0"/>
        <v/>
      </c>
      <c r="M293" s="171"/>
      <c r="N293" s="169"/>
      <c r="O293" s="237"/>
    </row>
    <row r="294" spans="1:15" ht="15.75" customHeight="1" x14ac:dyDescent="0.25">
      <c r="A294" s="169"/>
      <c r="B294" s="169"/>
      <c r="C294" s="176"/>
      <c r="D294" s="169"/>
      <c r="E294" s="169"/>
      <c r="F294" s="169"/>
      <c r="G294" s="169"/>
      <c r="H294" s="169"/>
      <c r="I294" s="169"/>
      <c r="J294" s="171"/>
      <c r="K294" s="171"/>
      <c r="L294" s="172"/>
      <c r="M294" s="171"/>
      <c r="N294" s="169"/>
      <c r="O294" s="237"/>
    </row>
    <row r="295" spans="1:15" ht="29.25" customHeight="1" x14ac:dyDescent="0.25">
      <c r="A295" s="169"/>
      <c r="B295" s="169"/>
      <c r="C295" s="176"/>
      <c r="D295" s="169"/>
      <c r="E295" s="169"/>
      <c r="F295" s="169"/>
      <c r="G295" s="169"/>
      <c r="H295" s="169"/>
      <c r="I295" s="169"/>
      <c r="J295" s="171"/>
      <c r="K295" s="171"/>
      <c r="L295" s="172"/>
      <c r="M295" s="171"/>
      <c r="N295" s="169"/>
      <c r="O295" s="237"/>
    </row>
    <row r="296" spans="1:15" ht="15.75" customHeight="1" x14ac:dyDescent="0.25">
      <c r="A296" s="169"/>
      <c r="B296" s="176"/>
      <c r="C296" s="176"/>
      <c r="D296" s="169"/>
      <c r="E296" s="169"/>
      <c r="F296" s="169"/>
      <c r="G296" s="169"/>
      <c r="H296" s="169"/>
      <c r="I296" s="169"/>
      <c r="J296" s="171"/>
      <c r="K296" s="171"/>
      <c r="L296" s="172"/>
      <c r="M296" s="171"/>
      <c r="N296" s="169"/>
      <c r="O296" s="237"/>
    </row>
    <row r="297" spans="1:15" ht="15.75" customHeight="1" x14ac:dyDescent="0.25">
      <c r="A297" s="169"/>
      <c r="B297" s="176"/>
      <c r="C297" s="176"/>
      <c r="D297" s="169"/>
      <c r="E297" s="169"/>
      <c r="F297" s="169"/>
      <c r="G297" s="169"/>
      <c r="H297" s="169"/>
      <c r="I297" s="169"/>
      <c r="J297" s="171"/>
      <c r="K297" s="171"/>
      <c r="L297" s="172"/>
      <c r="M297" s="171"/>
      <c r="N297" s="169"/>
      <c r="O297" s="237"/>
    </row>
    <row r="298" spans="1:15" ht="15.75" customHeight="1" x14ac:dyDescent="0.25">
      <c r="A298" s="169"/>
      <c r="B298" s="176"/>
      <c r="C298" s="176"/>
      <c r="D298" s="169"/>
      <c r="E298" s="169"/>
      <c r="F298" s="169"/>
      <c r="G298" s="169"/>
      <c r="H298" s="169"/>
      <c r="I298" s="169"/>
      <c r="J298" s="171"/>
      <c r="K298" s="171"/>
      <c r="L298" s="172"/>
      <c r="M298" s="171"/>
      <c r="N298" s="169"/>
      <c r="O298" s="237"/>
    </row>
    <row r="299" spans="1:15" ht="15.75" customHeight="1" x14ac:dyDescent="0.25">
      <c r="A299" s="169"/>
      <c r="B299" s="176"/>
      <c r="C299" s="176"/>
      <c r="D299" s="169"/>
      <c r="E299" s="169"/>
      <c r="F299" s="169"/>
      <c r="G299" s="169"/>
      <c r="H299" s="169"/>
      <c r="I299" s="169"/>
      <c r="J299" s="171"/>
      <c r="K299" s="171"/>
      <c r="L299" s="172"/>
      <c r="M299" s="171"/>
      <c r="N299" s="169"/>
      <c r="O299" s="237"/>
    </row>
    <row r="300" spans="1:15" ht="15.75" customHeight="1" x14ac:dyDescent="0.25">
      <c r="A300" s="169"/>
      <c r="B300" s="176"/>
      <c r="C300" s="176"/>
      <c r="D300" s="169"/>
      <c r="E300" s="169"/>
      <c r="F300" s="169"/>
      <c r="G300" s="169"/>
      <c r="H300" s="169"/>
      <c r="I300" s="225"/>
      <c r="J300" s="171" t="s">
        <v>818</v>
      </c>
      <c r="K300" s="226"/>
      <c r="L300" s="172" t="s">
        <v>819</v>
      </c>
      <c r="M300" s="171"/>
      <c r="N300" s="169"/>
      <c r="O300" s="237"/>
    </row>
    <row r="301" spans="1:15" ht="15.75" customHeight="1" x14ac:dyDescent="0.25">
      <c r="A301" s="345" t="s">
        <v>323</v>
      </c>
      <c r="B301" s="328"/>
      <c r="C301" s="328"/>
      <c r="D301" s="328"/>
      <c r="E301" s="328"/>
      <c r="F301" s="328"/>
      <c r="G301" s="328"/>
      <c r="H301" s="328"/>
      <c r="I301" s="328"/>
      <c r="J301" s="328"/>
      <c r="K301" s="328"/>
      <c r="L301" s="328"/>
      <c r="M301" s="328"/>
      <c r="N301" s="328"/>
    </row>
    <row r="302" spans="1:15" ht="15.75" customHeight="1" x14ac:dyDescent="0.25">
      <c r="A302" s="329" t="s">
        <v>324</v>
      </c>
      <c r="B302" s="328"/>
      <c r="C302" s="328"/>
      <c r="D302" s="328"/>
      <c r="E302" s="328"/>
      <c r="F302" s="328"/>
      <c r="G302" s="328"/>
      <c r="H302" s="328"/>
      <c r="I302" s="328"/>
      <c r="J302" s="328"/>
      <c r="K302" s="328"/>
      <c r="L302" s="328"/>
      <c r="M302" s="328"/>
      <c r="N302" s="328"/>
    </row>
    <row r="303" spans="1:15" ht="15.75" customHeight="1" x14ac:dyDescent="0.25">
      <c r="A303" s="329" t="s">
        <v>325</v>
      </c>
      <c r="B303" s="328"/>
      <c r="C303" s="328"/>
      <c r="D303" s="328"/>
      <c r="E303" s="328"/>
      <c r="F303" s="328"/>
      <c r="G303" s="328"/>
      <c r="H303" s="328"/>
      <c r="I303" s="328"/>
      <c r="J303" s="328"/>
      <c r="K303" s="328"/>
      <c r="L303" s="328"/>
      <c r="M303" s="328"/>
      <c r="N303" s="328"/>
    </row>
    <row r="304" spans="1:15" ht="15.75" customHeight="1" x14ac:dyDescent="0.25">
      <c r="A304" s="327" t="s">
        <v>326</v>
      </c>
      <c r="B304" s="328"/>
      <c r="C304" s="328"/>
      <c r="D304" s="328"/>
      <c r="E304" s="328"/>
      <c r="F304" s="328"/>
      <c r="G304" s="328"/>
      <c r="H304" s="328"/>
      <c r="I304" s="328"/>
      <c r="J304" s="328"/>
      <c r="K304" s="328"/>
      <c r="L304" s="328"/>
      <c r="M304" s="328"/>
      <c r="N304" s="328"/>
    </row>
    <row r="305" spans="1:14" ht="15.75" x14ac:dyDescent="0.25">
      <c r="A305" s="329" t="s">
        <v>327</v>
      </c>
      <c r="B305" s="328"/>
      <c r="C305" s="328"/>
      <c r="D305" s="328"/>
      <c r="E305" s="328"/>
      <c r="F305" s="328"/>
      <c r="G305" s="328"/>
      <c r="H305" s="328"/>
      <c r="I305" s="328"/>
      <c r="J305" s="328"/>
      <c r="K305" s="328"/>
      <c r="L305" s="328"/>
      <c r="M305" s="328"/>
      <c r="N305" s="328"/>
    </row>
    <row r="306" spans="1:14" ht="15.75" customHeight="1" x14ac:dyDescent="0.25">
      <c r="A306" s="329" t="s">
        <v>328</v>
      </c>
      <c r="B306" s="328"/>
      <c r="C306" s="328"/>
      <c r="D306" s="328"/>
      <c r="E306" s="328"/>
      <c r="F306" s="328"/>
      <c r="G306" s="328"/>
      <c r="H306" s="328"/>
      <c r="I306" s="328"/>
      <c r="J306" s="328"/>
      <c r="K306" s="328"/>
      <c r="L306" s="328"/>
      <c r="M306" s="328"/>
      <c r="N306" s="328"/>
    </row>
    <row r="307" spans="1:14" ht="15.75" x14ac:dyDescent="0.25">
      <c r="A307" s="329" t="s">
        <v>329</v>
      </c>
      <c r="B307" s="328"/>
      <c r="C307" s="328"/>
      <c r="D307" s="328"/>
      <c r="E307" s="328"/>
      <c r="F307" s="328"/>
      <c r="G307" s="328"/>
      <c r="H307" s="328"/>
      <c r="I307" s="328"/>
      <c r="J307" s="328"/>
      <c r="K307" s="328"/>
      <c r="L307" s="328"/>
      <c r="M307" s="328"/>
      <c r="N307" s="328"/>
    </row>
    <row r="308" spans="1:14" ht="15.75" customHeight="1" x14ac:dyDescent="0.25">
      <c r="A308" s="329" t="s">
        <v>330</v>
      </c>
      <c r="B308" s="328"/>
      <c r="C308" s="328"/>
      <c r="D308" s="328"/>
      <c r="E308" s="328"/>
      <c r="F308" s="328"/>
      <c r="G308" s="328"/>
      <c r="H308" s="328"/>
      <c r="I308" s="328"/>
      <c r="J308" s="328"/>
      <c r="K308" s="328"/>
      <c r="L308" s="328"/>
      <c r="M308" s="328"/>
      <c r="N308" s="328"/>
    </row>
    <row r="309" spans="1:14" ht="15.75" customHeight="1" x14ac:dyDescent="0.25">
      <c r="A309" s="329" t="s">
        <v>331</v>
      </c>
      <c r="B309" s="328"/>
      <c r="C309" s="328"/>
      <c r="D309" s="328"/>
      <c r="E309" s="328"/>
      <c r="F309" s="328"/>
      <c r="G309" s="328"/>
      <c r="H309" s="328"/>
      <c r="I309" s="328"/>
      <c r="J309" s="328"/>
      <c r="K309" s="328"/>
      <c r="L309" s="328"/>
      <c r="M309" s="328"/>
      <c r="N309" s="328"/>
    </row>
    <row r="310" spans="1:14" ht="15.75" x14ac:dyDescent="0.25">
      <c r="A310" s="329" t="s">
        <v>332</v>
      </c>
      <c r="B310" s="328"/>
      <c r="C310" s="328"/>
      <c r="D310" s="328"/>
      <c r="E310" s="328"/>
      <c r="F310" s="328"/>
      <c r="G310" s="328"/>
      <c r="H310" s="328"/>
      <c r="I310" s="328"/>
      <c r="J310" s="328"/>
      <c r="K310" s="328"/>
      <c r="L310" s="328"/>
      <c r="M310" s="328"/>
      <c r="N310" s="328"/>
    </row>
    <row r="311" spans="1:14" ht="15.75" customHeight="1" x14ac:dyDescent="0.25">
      <c r="A311" s="329" t="s">
        <v>333</v>
      </c>
      <c r="B311" s="328"/>
      <c r="C311" s="328"/>
      <c r="D311" s="328"/>
      <c r="E311" s="328"/>
      <c r="F311" s="328"/>
      <c r="G311" s="328"/>
      <c r="H311" s="328"/>
      <c r="I311" s="328"/>
      <c r="J311" s="328"/>
      <c r="K311" s="328"/>
      <c r="L311" s="328"/>
      <c r="M311" s="328"/>
      <c r="N311" s="328"/>
    </row>
    <row r="312" spans="1:14" ht="15.75" customHeight="1" x14ac:dyDescent="0.25">
      <c r="A312" s="329" t="s">
        <v>334</v>
      </c>
      <c r="B312" s="328"/>
      <c r="C312" s="328"/>
      <c r="D312" s="328"/>
      <c r="E312" s="328"/>
      <c r="F312" s="328"/>
      <c r="G312" s="328"/>
      <c r="H312" s="328"/>
      <c r="I312" s="328"/>
      <c r="J312" s="328"/>
      <c r="K312" s="328"/>
      <c r="L312" s="328"/>
      <c r="M312" s="328"/>
      <c r="N312" s="328"/>
    </row>
    <row r="313" spans="1:14" ht="15.75" customHeight="1" x14ac:dyDescent="0.25">
      <c r="A313" s="329" t="s">
        <v>335</v>
      </c>
      <c r="B313" s="328"/>
      <c r="C313" s="328"/>
      <c r="D313" s="328"/>
      <c r="E313" s="328"/>
      <c r="F313" s="328"/>
      <c r="G313" s="328"/>
      <c r="H313" s="328"/>
      <c r="I313" s="328"/>
      <c r="J313" s="328"/>
      <c r="K313" s="328"/>
      <c r="L313" s="328"/>
      <c r="M313" s="328"/>
      <c r="N313" s="328"/>
    </row>
    <row r="314" spans="1:14" ht="15.75" customHeight="1" x14ac:dyDescent="0.25">
      <c r="A314" s="327" t="s">
        <v>336</v>
      </c>
      <c r="B314" s="328"/>
      <c r="C314" s="328"/>
      <c r="D314" s="328"/>
      <c r="E314" s="328"/>
      <c r="F314" s="328"/>
      <c r="G314" s="328"/>
      <c r="H314" s="328"/>
      <c r="I314" s="328"/>
      <c r="J314" s="328"/>
      <c r="K314" s="328"/>
      <c r="L314" s="328"/>
      <c r="M314" s="328"/>
      <c r="N314" s="328"/>
    </row>
    <row r="315" spans="1:14" ht="15.75" customHeight="1" x14ac:dyDescent="0.25">
      <c r="A315" s="329" t="s">
        <v>337</v>
      </c>
      <c r="B315" s="328"/>
      <c r="C315" s="328"/>
      <c r="D315" s="328"/>
      <c r="E315" s="328"/>
      <c r="F315" s="328"/>
      <c r="G315" s="328"/>
      <c r="H315" s="328"/>
      <c r="I315" s="328"/>
      <c r="J315" s="328"/>
      <c r="K315" s="328"/>
      <c r="L315" s="328"/>
      <c r="M315" s="328"/>
      <c r="N315" s="328"/>
    </row>
    <row r="316" spans="1:14" ht="15.75" customHeight="1" x14ac:dyDescent="0.25">
      <c r="A316" s="272" t="s">
        <v>1456</v>
      </c>
    </row>
    <row r="317" spans="1:14" ht="15.75" customHeight="1" x14ac:dyDescent="0.25">
      <c r="A317" s="327" t="s">
        <v>1441</v>
      </c>
      <c r="B317" s="328"/>
      <c r="C317" s="328"/>
      <c r="D317" s="328"/>
      <c r="E317" s="328"/>
      <c r="F317" s="328"/>
      <c r="G317" s="328"/>
      <c r="H317" s="328"/>
      <c r="I317" s="328"/>
      <c r="J317" s="328"/>
      <c r="K317" s="328"/>
      <c r="L317" s="328"/>
      <c r="M317" s="328"/>
      <c r="N317" s="328"/>
    </row>
    <row r="318" spans="1:14" ht="15.75" customHeight="1" x14ac:dyDescent="0.25">
      <c r="A318" s="327" t="s">
        <v>1442</v>
      </c>
      <c r="B318" s="328"/>
      <c r="C318" s="328"/>
      <c r="D318" s="328"/>
      <c r="E318" s="328"/>
      <c r="F318" s="328"/>
      <c r="G318" s="328"/>
      <c r="H318" s="328"/>
      <c r="I318" s="328"/>
      <c r="J318" s="328"/>
      <c r="K318" s="328"/>
      <c r="L318" s="328"/>
      <c r="M318" s="328"/>
      <c r="N318" s="328"/>
    </row>
    <row r="319" spans="1:14" ht="15.75" customHeight="1" x14ac:dyDescent="0.25">
      <c r="A319" s="329" t="s">
        <v>1443</v>
      </c>
      <c r="B319" s="328"/>
      <c r="C319" s="328"/>
      <c r="D319" s="328"/>
      <c r="E319" s="328"/>
      <c r="F319" s="328"/>
      <c r="G319" s="328"/>
      <c r="H319" s="328"/>
      <c r="I319" s="328"/>
      <c r="J319" s="328"/>
      <c r="K319" s="328"/>
      <c r="L319" s="328"/>
      <c r="M319" s="328"/>
      <c r="N319" s="328"/>
    </row>
    <row r="320" spans="1:14" ht="15.75" customHeight="1" x14ac:dyDescent="0.25">
      <c r="A320" s="327" t="s">
        <v>341</v>
      </c>
      <c r="B320" s="328"/>
      <c r="C320" s="328"/>
      <c r="D320" s="328"/>
      <c r="E320" s="328"/>
      <c r="F320" s="328"/>
      <c r="G320" s="328"/>
      <c r="H320" s="328"/>
      <c r="I320" s="328"/>
      <c r="J320" s="328"/>
      <c r="K320" s="328"/>
      <c r="L320" s="328"/>
      <c r="M320" s="328"/>
      <c r="N320" s="328"/>
    </row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</sheetData>
  <mergeCells count="31">
    <mergeCell ref="A317:N317"/>
    <mergeCell ref="A318:N318"/>
    <mergeCell ref="A319:N319"/>
    <mergeCell ref="A320:N320"/>
    <mergeCell ref="A310:N310"/>
    <mergeCell ref="A311:N311"/>
    <mergeCell ref="A312:N312"/>
    <mergeCell ref="A313:N313"/>
    <mergeCell ref="A314:N314"/>
    <mergeCell ref="A315:N315"/>
    <mergeCell ref="A309:N309"/>
    <mergeCell ref="A6:B6"/>
    <mergeCell ref="C6:I6"/>
    <mergeCell ref="J6:M6"/>
    <mergeCell ref="A301:N301"/>
    <mergeCell ref="A302:N302"/>
    <mergeCell ref="A303:N303"/>
    <mergeCell ref="A304:N304"/>
    <mergeCell ref="A305:N305"/>
    <mergeCell ref="A306:N306"/>
    <mergeCell ref="A307:N307"/>
    <mergeCell ref="A308:N308"/>
    <mergeCell ref="N6:O6"/>
    <mergeCell ref="A5:I5"/>
    <mergeCell ref="J5:M5"/>
    <mergeCell ref="A1:B3"/>
    <mergeCell ref="M1:O1"/>
    <mergeCell ref="M2:O2"/>
    <mergeCell ref="M3:O3"/>
    <mergeCell ref="N5:O5"/>
    <mergeCell ref="C1:L3"/>
  </mergeCells>
  <phoneticPr fontId="35" type="noConversion"/>
  <dataValidations count="2">
    <dataValidation type="list" allowBlank="1" showInputMessage="1" showErrorMessage="1" sqref="I8:I300" xr:uid="{A77ECE23-02EB-424C-BFFB-554DEC65E468}">
      <formula1>ESTADOS_OPERACION</formula1>
    </dataValidation>
    <dataValidation type="list" allowBlank="1" showInputMessage="1" showErrorMessage="1" sqref="M198:M300 M8:M196" xr:uid="{C7C89174-C46A-4317-BABA-C14276915849}">
      <formula1>ESTADOS_DOCUMENTOS</formula1>
    </dataValidation>
  </dataValidations>
  <pageMargins left="0.7" right="0.7" top="0.75" bottom="0.75" header="0" footer="0"/>
  <pageSetup orientation="portrait" r:id="rId1"/>
  <rowBreaks count="5" manualBreakCount="5">
    <brk id="47" man="1"/>
    <brk id="57" man="1"/>
    <brk id="112" man="1"/>
    <brk id="108" man="1"/>
    <brk id="17" man="1"/>
  </rowBreaks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3"/>
  <dimension ref="A1:AA183"/>
  <sheetViews>
    <sheetView topLeftCell="B1" zoomScale="80" zoomScaleNormal="80" workbookViewId="0">
      <selection activeCell="K3" sqref="K3:L3"/>
    </sheetView>
  </sheetViews>
  <sheetFormatPr baseColWidth="10" defaultColWidth="13.25" defaultRowHeight="15" customHeight="1" x14ac:dyDescent="0.25"/>
  <cols>
    <col min="1" max="1" width="13.25" style="164"/>
    <col min="2" max="2" width="28.625" style="164" customWidth="1"/>
    <col min="3" max="11" width="13.25" style="164"/>
    <col min="12" max="12" width="37.375" style="164" customWidth="1"/>
    <col min="13" max="16384" width="13.25" style="164"/>
  </cols>
  <sheetData>
    <row r="1" spans="1:12" ht="16.5" thickBot="1" x14ac:dyDescent="0.3">
      <c r="A1" s="339"/>
      <c r="B1" s="340"/>
      <c r="C1" s="333" t="s">
        <v>204</v>
      </c>
      <c r="D1" s="371"/>
      <c r="E1" s="371"/>
      <c r="F1" s="371"/>
      <c r="G1" s="371"/>
      <c r="H1" s="371"/>
      <c r="I1" s="371"/>
      <c r="J1" s="340"/>
      <c r="K1" s="373" t="s">
        <v>205</v>
      </c>
      <c r="L1" s="348"/>
    </row>
    <row r="2" spans="1:12" ht="16.5" thickBot="1" x14ac:dyDescent="0.3">
      <c r="A2" s="341"/>
      <c r="B2" s="342"/>
      <c r="C2" s="341"/>
      <c r="D2" s="367"/>
      <c r="E2" s="367"/>
      <c r="F2" s="367"/>
      <c r="G2" s="367"/>
      <c r="H2" s="367"/>
      <c r="I2" s="367"/>
      <c r="J2" s="342"/>
      <c r="K2" s="373" t="s">
        <v>1433</v>
      </c>
      <c r="L2" s="348"/>
    </row>
    <row r="3" spans="1:12" ht="16.5" thickBot="1" x14ac:dyDescent="0.3">
      <c r="A3" s="343"/>
      <c r="B3" s="344"/>
      <c r="C3" s="343"/>
      <c r="D3" s="372"/>
      <c r="E3" s="372"/>
      <c r="F3" s="372"/>
      <c r="G3" s="372"/>
      <c r="H3" s="372"/>
      <c r="I3" s="372"/>
      <c r="J3" s="344"/>
      <c r="K3" s="374" t="s">
        <v>1494</v>
      </c>
      <c r="L3" s="344"/>
    </row>
    <row r="4" spans="1:12" ht="16.5" thickBot="1" x14ac:dyDescent="0.3">
      <c r="A4" s="165"/>
      <c r="B4" s="165"/>
      <c r="C4" s="166"/>
      <c r="D4" s="166"/>
      <c r="E4" s="166"/>
      <c r="F4" s="166"/>
      <c r="G4" s="166"/>
      <c r="H4" s="166"/>
      <c r="I4" s="166"/>
      <c r="J4" s="166"/>
      <c r="K4" s="165"/>
      <c r="L4" s="165"/>
    </row>
    <row r="5" spans="1:12" ht="16.5" thickBot="1" x14ac:dyDescent="0.3">
      <c r="A5" s="346" t="s">
        <v>820</v>
      </c>
      <c r="B5" s="347"/>
      <c r="C5" s="347"/>
      <c r="D5" s="347"/>
      <c r="E5" s="347"/>
      <c r="F5" s="347"/>
      <c r="G5" s="347"/>
      <c r="H5" s="347"/>
      <c r="I5" s="348"/>
      <c r="J5" s="349" t="s">
        <v>207</v>
      </c>
      <c r="K5" s="348"/>
      <c r="L5" s="167">
        <v>1</v>
      </c>
    </row>
    <row r="6" spans="1:12" ht="16.5" thickBot="1" x14ac:dyDescent="0.3">
      <c r="A6" s="369" t="s">
        <v>208</v>
      </c>
      <c r="B6" s="348"/>
      <c r="C6" s="370" t="s">
        <v>821</v>
      </c>
      <c r="D6" s="347"/>
      <c r="E6" s="347"/>
      <c r="F6" s="347"/>
      <c r="G6" s="347"/>
      <c r="H6" s="347"/>
      <c r="I6" s="348"/>
      <c r="J6" s="349" t="s">
        <v>822</v>
      </c>
      <c r="K6" s="348"/>
      <c r="L6" s="185">
        <f>MAX(J8:J81)</f>
        <v>0</v>
      </c>
    </row>
    <row r="7" spans="1:12" ht="49.5" x14ac:dyDescent="0.25">
      <c r="A7" s="204" t="s">
        <v>823</v>
      </c>
      <c r="B7" s="187" t="s">
        <v>824</v>
      </c>
      <c r="C7" s="205" t="s">
        <v>825</v>
      </c>
      <c r="D7" s="205" t="s">
        <v>826</v>
      </c>
      <c r="E7" s="205" t="s">
        <v>827</v>
      </c>
      <c r="F7" s="205" t="s">
        <v>828</v>
      </c>
      <c r="G7" s="206" t="s">
        <v>1451</v>
      </c>
      <c r="H7" s="205" t="s">
        <v>829</v>
      </c>
      <c r="I7" s="206" t="s">
        <v>1437</v>
      </c>
      <c r="J7" s="206" t="s">
        <v>1438</v>
      </c>
      <c r="K7" s="206" t="s">
        <v>1452</v>
      </c>
      <c r="L7" s="207" t="s">
        <v>1453</v>
      </c>
    </row>
    <row r="8" spans="1:12" ht="46.5" customHeight="1" x14ac:dyDescent="0.25">
      <c r="A8" s="241" t="s">
        <v>830</v>
      </c>
      <c r="B8" s="241"/>
      <c r="C8" s="241"/>
      <c r="D8" s="241"/>
      <c r="E8" s="241"/>
      <c r="F8" s="241"/>
      <c r="G8" s="241"/>
      <c r="H8" s="241"/>
      <c r="I8" s="241"/>
      <c r="J8" s="242"/>
      <c r="K8" s="241"/>
      <c r="L8" s="244"/>
    </row>
    <row r="9" spans="1:12" ht="45" customHeight="1" x14ac:dyDescent="0.25">
      <c r="A9" s="241" t="s">
        <v>834</v>
      </c>
      <c r="B9" s="241"/>
      <c r="C9" s="241"/>
      <c r="D9" s="241"/>
      <c r="E9" s="241"/>
      <c r="F9" s="241"/>
      <c r="G9" s="241"/>
      <c r="H9" s="241"/>
      <c r="I9" s="241"/>
      <c r="J9" s="242"/>
      <c r="K9" s="241"/>
      <c r="L9" s="244"/>
    </row>
    <row r="10" spans="1:12" ht="45.75" customHeight="1" x14ac:dyDescent="0.25">
      <c r="A10" s="241" t="s">
        <v>835</v>
      </c>
      <c r="B10" s="241"/>
      <c r="C10" s="241"/>
      <c r="D10" s="241"/>
      <c r="E10" s="241"/>
      <c r="F10" s="241"/>
      <c r="G10" s="241"/>
      <c r="H10" s="241"/>
      <c r="I10" s="241"/>
      <c r="J10" s="242"/>
      <c r="K10" s="241"/>
      <c r="L10" s="244"/>
    </row>
    <row r="11" spans="1:12" ht="51.75" customHeight="1" x14ac:dyDescent="0.25">
      <c r="A11" s="241" t="s">
        <v>836</v>
      </c>
      <c r="B11" s="241"/>
      <c r="C11" s="241"/>
      <c r="D11" s="241"/>
      <c r="E11" s="241"/>
      <c r="F11" s="241"/>
      <c r="G11" s="241"/>
      <c r="H11" s="241"/>
      <c r="I11" s="241"/>
      <c r="J11" s="242"/>
      <c r="K11" s="241"/>
      <c r="L11" s="244"/>
    </row>
    <row r="12" spans="1:12" ht="48.75" customHeight="1" x14ac:dyDescent="0.25">
      <c r="A12" s="241" t="s">
        <v>837</v>
      </c>
      <c r="B12" s="241"/>
      <c r="C12" s="241"/>
      <c r="D12" s="241"/>
      <c r="E12" s="241"/>
      <c r="F12" s="241"/>
      <c r="G12" s="241"/>
      <c r="H12" s="241"/>
      <c r="I12" s="241"/>
      <c r="J12" s="242"/>
      <c r="K12" s="241"/>
      <c r="L12" s="244"/>
    </row>
    <row r="13" spans="1:12" ht="47.25" customHeight="1" x14ac:dyDescent="0.25">
      <c r="A13" s="241" t="s">
        <v>838</v>
      </c>
      <c r="B13" s="241"/>
      <c r="C13" s="241"/>
      <c r="D13" s="241"/>
      <c r="E13" s="241"/>
      <c r="F13" s="241"/>
      <c r="G13" s="241"/>
      <c r="H13" s="241"/>
      <c r="I13" s="241"/>
      <c r="J13" s="242"/>
      <c r="K13" s="241"/>
      <c r="L13" s="244"/>
    </row>
    <row r="14" spans="1:12" ht="47.25" customHeight="1" x14ac:dyDescent="0.25">
      <c r="A14" s="241" t="s">
        <v>840</v>
      </c>
      <c r="B14" s="241"/>
      <c r="C14" s="241"/>
      <c r="D14" s="241"/>
      <c r="E14" s="241"/>
      <c r="F14" s="241"/>
      <c r="G14" s="241"/>
      <c r="H14" s="241"/>
      <c r="I14" s="241"/>
      <c r="J14" s="242"/>
      <c r="K14" s="241"/>
      <c r="L14" s="244"/>
    </row>
    <row r="15" spans="1:12" ht="47.25" customHeight="1" x14ac:dyDescent="0.25">
      <c r="A15" s="241" t="s">
        <v>841</v>
      </c>
      <c r="B15" s="241"/>
      <c r="C15" s="241"/>
      <c r="D15" s="241"/>
      <c r="E15" s="241"/>
      <c r="F15" s="241"/>
      <c r="G15" s="241"/>
      <c r="H15" s="241"/>
      <c r="I15" s="241"/>
      <c r="J15" s="242"/>
      <c r="K15" s="241"/>
      <c r="L15" s="244"/>
    </row>
    <row r="16" spans="1:12" ht="47.25" customHeight="1" x14ac:dyDescent="0.25">
      <c r="A16" s="241" t="s">
        <v>842</v>
      </c>
      <c r="B16" s="241"/>
      <c r="C16" s="241"/>
      <c r="D16" s="241"/>
      <c r="E16" s="241"/>
      <c r="F16" s="241"/>
      <c r="G16" s="241"/>
      <c r="H16" s="241"/>
      <c r="I16" s="241"/>
      <c r="J16" s="242"/>
      <c r="K16" s="241"/>
      <c r="L16" s="244"/>
    </row>
    <row r="17" spans="1:27" ht="47.25" customHeight="1" x14ac:dyDescent="0.25">
      <c r="A17" s="241" t="s">
        <v>843</v>
      </c>
      <c r="B17" s="241"/>
      <c r="C17" s="241"/>
      <c r="D17" s="241"/>
      <c r="E17" s="241"/>
      <c r="F17" s="241"/>
      <c r="G17" s="241"/>
      <c r="H17" s="241"/>
      <c r="I17" s="241"/>
      <c r="J17" s="242"/>
      <c r="K17" s="241"/>
      <c r="L17" s="244"/>
    </row>
    <row r="18" spans="1:27" ht="47.25" customHeight="1" x14ac:dyDescent="0.25">
      <c r="A18" s="241" t="s">
        <v>844</v>
      </c>
      <c r="B18" s="241"/>
      <c r="C18" s="241"/>
      <c r="D18" s="241"/>
      <c r="E18" s="241"/>
      <c r="F18" s="241"/>
      <c r="G18" s="241"/>
      <c r="H18" s="241"/>
      <c r="I18" s="241"/>
      <c r="J18" s="242"/>
      <c r="K18" s="241"/>
      <c r="L18" s="244"/>
    </row>
    <row r="19" spans="1:27" ht="47.25" customHeight="1" x14ac:dyDescent="0.25">
      <c r="A19" s="241" t="s">
        <v>845</v>
      </c>
      <c r="B19" s="241"/>
      <c r="C19" s="241"/>
      <c r="D19" s="241"/>
      <c r="E19" s="241"/>
      <c r="F19" s="241"/>
      <c r="G19" s="241"/>
      <c r="H19" s="241"/>
      <c r="I19" s="241"/>
      <c r="J19" s="242"/>
      <c r="K19" s="241"/>
      <c r="L19" s="244"/>
    </row>
    <row r="20" spans="1:27" ht="47.25" customHeight="1" x14ac:dyDescent="0.25">
      <c r="A20" s="241" t="s">
        <v>847</v>
      </c>
      <c r="B20" s="241"/>
      <c r="C20" s="241"/>
      <c r="D20" s="241"/>
      <c r="E20" s="241"/>
      <c r="F20" s="241"/>
      <c r="G20" s="241"/>
      <c r="H20" s="241"/>
      <c r="I20" s="241"/>
      <c r="J20" s="242"/>
      <c r="K20" s="241"/>
      <c r="L20" s="244"/>
    </row>
    <row r="21" spans="1:27" ht="48.75" customHeight="1" x14ac:dyDescent="0.25">
      <c r="A21" s="241" t="s">
        <v>848</v>
      </c>
      <c r="B21" s="241"/>
      <c r="C21" s="241"/>
      <c r="D21" s="241"/>
      <c r="E21" s="241"/>
      <c r="F21" s="241"/>
      <c r="G21" s="241"/>
      <c r="H21" s="241"/>
      <c r="I21" s="241"/>
      <c r="J21" s="242"/>
      <c r="K21" s="241"/>
      <c r="L21" s="244"/>
      <c r="M21" s="266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</row>
    <row r="22" spans="1:27" ht="47.25" customHeight="1" x14ac:dyDescent="0.25">
      <c r="A22" s="241" t="s">
        <v>849</v>
      </c>
      <c r="B22" s="241"/>
      <c r="C22" s="241"/>
      <c r="D22" s="241"/>
      <c r="E22" s="241"/>
      <c r="F22" s="241"/>
      <c r="G22" s="241"/>
      <c r="H22" s="241"/>
      <c r="I22" s="241"/>
      <c r="J22" s="242"/>
      <c r="K22" s="241"/>
      <c r="L22" s="244"/>
      <c r="M22" s="266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</row>
    <row r="23" spans="1:27" ht="51" customHeight="1" x14ac:dyDescent="0.25">
      <c r="A23" s="241" t="s">
        <v>850</v>
      </c>
      <c r="B23" s="241"/>
      <c r="C23" s="241"/>
      <c r="D23" s="241"/>
      <c r="E23" s="241"/>
      <c r="F23" s="241"/>
      <c r="G23" s="241"/>
      <c r="H23" s="241"/>
      <c r="I23" s="241"/>
      <c r="J23" s="242"/>
      <c r="K23" s="241"/>
      <c r="L23" s="244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</row>
    <row r="24" spans="1:27" ht="47.25" customHeight="1" x14ac:dyDescent="0.25">
      <c r="A24" s="241" t="s">
        <v>851</v>
      </c>
      <c r="B24" s="241"/>
      <c r="C24" s="241"/>
      <c r="D24" s="241"/>
      <c r="E24" s="241"/>
      <c r="F24" s="241"/>
      <c r="G24" s="241"/>
      <c r="H24" s="241"/>
      <c r="I24" s="241"/>
      <c r="J24" s="242"/>
      <c r="K24" s="241"/>
      <c r="L24" s="244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</row>
    <row r="25" spans="1:27" ht="47.25" customHeight="1" x14ac:dyDescent="0.25">
      <c r="A25" s="241" t="s">
        <v>852</v>
      </c>
      <c r="B25" s="241"/>
      <c r="C25" s="241"/>
      <c r="D25" s="241"/>
      <c r="E25" s="241"/>
      <c r="F25" s="241"/>
      <c r="G25" s="241"/>
      <c r="H25" s="241"/>
      <c r="I25" s="241"/>
      <c r="J25" s="242"/>
      <c r="K25" s="241"/>
      <c r="L25" s="244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</row>
    <row r="26" spans="1:27" ht="15.75" x14ac:dyDescent="0.25">
      <c r="A26" s="241" t="s">
        <v>853</v>
      </c>
      <c r="B26" s="241"/>
      <c r="C26" s="241"/>
      <c r="D26" s="241"/>
      <c r="E26" s="241"/>
      <c r="F26" s="241"/>
      <c r="G26" s="241"/>
      <c r="H26" s="241"/>
      <c r="I26" s="241"/>
      <c r="J26" s="242"/>
      <c r="K26" s="241"/>
      <c r="L26" s="244"/>
    </row>
    <row r="27" spans="1:27" ht="47.25" customHeight="1" x14ac:dyDescent="0.25">
      <c r="A27" s="241" t="s">
        <v>854</v>
      </c>
      <c r="B27" s="241"/>
      <c r="C27" s="241"/>
      <c r="D27" s="241"/>
      <c r="E27" s="241"/>
      <c r="F27" s="241"/>
      <c r="G27" s="241"/>
      <c r="H27" s="241"/>
      <c r="I27" s="241"/>
      <c r="J27" s="242"/>
      <c r="K27" s="241"/>
      <c r="L27" s="244"/>
    </row>
    <row r="28" spans="1:27" ht="47.25" customHeight="1" x14ac:dyDescent="0.25">
      <c r="A28" s="241" t="s">
        <v>855</v>
      </c>
      <c r="B28" s="241"/>
      <c r="C28" s="241"/>
      <c r="D28" s="241"/>
      <c r="E28" s="241"/>
      <c r="F28" s="241"/>
      <c r="G28" s="241"/>
      <c r="H28" s="241"/>
      <c r="I28" s="241"/>
      <c r="J28" s="242"/>
      <c r="K28" s="241"/>
      <c r="L28" s="244"/>
    </row>
    <row r="29" spans="1:27" ht="47.25" customHeight="1" x14ac:dyDescent="0.25">
      <c r="A29" s="241" t="s">
        <v>856</v>
      </c>
      <c r="B29" s="241"/>
      <c r="C29" s="241"/>
      <c r="D29" s="241"/>
      <c r="E29" s="241"/>
      <c r="F29" s="241"/>
      <c r="G29" s="241"/>
      <c r="H29" s="241"/>
      <c r="I29" s="241"/>
      <c r="J29" s="242"/>
      <c r="K29" s="241"/>
      <c r="L29" s="244"/>
    </row>
    <row r="30" spans="1:27" ht="47.25" customHeight="1" x14ac:dyDescent="0.25">
      <c r="A30" s="241" t="s">
        <v>857</v>
      </c>
      <c r="B30" s="241"/>
      <c r="C30" s="241"/>
      <c r="D30" s="241"/>
      <c r="E30" s="241"/>
      <c r="F30" s="241"/>
      <c r="G30" s="241"/>
      <c r="H30" s="241"/>
      <c r="I30" s="241"/>
      <c r="J30" s="242"/>
      <c r="K30" s="241"/>
      <c r="L30" s="244"/>
    </row>
    <row r="31" spans="1:27" ht="47.25" customHeight="1" x14ac:dyDescent="0.25">
      <c r="A31" s="241" t="s">
        <v>858</v>
      </c>
      <c r="B31" s="241"/>
      <c r="C31" s="241"/>
      <c r="D31" s="241"/>
      <c r="E31" s="241"/>
      <c r="F31" s="241"/>
      <c r="G31" s="241"/>
      <c r="H31" s="241"/>
      <c r="I31" s="241"/>
      <c r="J31" s="242"/>
      <c r="K31" s="241"/>
      <c r="L31" s="244"/>
    </row>
    <row r="32" spans="1:27" ht="47.25" customHeight="1" x14ac:dyDescent="0.25">
      <c r="A32" s="241" t="s">
        <v>859</v>
      </c>
      <c r="B32" s="241"/>
      <c r="C32" s="241"/>
      <c r="D32" s="241"/>
      <c r="E32" s="241"/>
      <c r="F32" s="241"/>
      <c r="G32" s="241"/>
      <c r="H32" s="241"/>
      <c r="I32" s="241"/>
      <c r="J32" s="242"/>
      <c r="K32" s="241"/>
      <c r="L32" s="244"/>
    </row>
    <row r="33" spans="1:27" ht="47.25" customHeight="1" x14ac:dyDescent="0.25">
      <c r="A33" s="241" t="s">
        <v>860</v>
      </c>
      <c r="B33" s="241"/>
      <c r="C33" s="241"/>
      <c r="D33" s="241"/>
      <c r="E33" s="241"/>
      <c r="F33" s="241"/>
      <c r="G33" s="241"/>
      <c r="H33" s="241"/>
      <c r="I33" s="241"/>
      <c r="J33" s="242"/>
      <c r="K33" s="241"/>
      <c r="L33" s="244"/>
    </row>
    <row r="34" spans="1:27" ht="47.25" customHeight="1" x14ac:dyDescent="0.25">
      <c r="A34" s="241" t="s">
        <v>861</v>
      </c>
      <c r="B34" s="241"/>
      <c r="C34" s="241"/>
      <c r="D34" s="241"/>
      <c r="E34" s="241"/>
      <c r="F34" s="241"/>
      <c r="G34" s="241"/>
      <c r="H34" s="241"/>
      <c r="I34" s="241"/>
      <c r="J34" s="242"/>
      <c r="K34" s="241"/>
      <c r="L34" s="244"/>
    </row>
    <row r="35" spans="1:27" ht="47.25" customHeight="1" x14ac:dyDescent="0.25">
      <c r="A35" s="241" t="s">
        <v>862</v>
      </c>
      <c r="B35" s="241"/>
      <c r="C35" s="241"/>
      <c r="D35" s="241"/>
      <c r="E35" s="241"/>
      <c r="F35" s="241"/>
      <c r="G35" s="241"/>
      <c r="H35" s="241"/>
      <c r="I35" s="241"/>
      <c r="J35" s="242"/>
      <c r="K35" s="241"/>
      <c r="L35" s="244"/>
    </row>
    <row r="36" spans="1:27" ht="47.25" customHeight="1" x14ac:dyDescent="0.25">
      <c r="A36" s="241" t="s">
        <v>863</v>
      </c>
      <c r="B36" s="241"/>
      <c r="C36" s="241"/>
      <c r="D36" s="241"/>
      <c r="E36" s="241"/>
      <c r="F36" s="241"/>
      <c r="G36" s="241"/>
      <c r="H36" s="241"/>
      <c r="I36" s="241"/>
      <c r="J36" s="242"/>
      <c r="K36" s="241"/>
      <c r="L36" s="244"/>
    </row>
    <row r="37" spans="1:27" ht="47.25" customHeight="1" x14ac:dyDescent="0.25">
      <c r="A37" s="241" t="s">
        <v>864</v>
      </c>
      <c r="B37" s="241"/>
      <c r="C37" s="241"/>
      <c r="D37" s="241"/>
      <c r="E37" s="241"/>
      <c r="F37" s="241"/>
      <c r="G37" s="241"/>
      <c r="H37" s="241"/>
      <c r="I37" s="241"/>
      <c r="J37" s="242"/>
      <c r="K37" s="241"/>
      <c r="L37" s="244"/>
    </row>
    <row r="38" spans="1:27" ht="47.25" customHeight="1" x14ac:dyDescent="0.25">
      <c r="A38" s="241" t="s">
        <v>865</v>
      </c>
      <c r="B38" s="241"/>
      <c r="C38" s="241"/>
      <c r="D38" s="241"/>
      <c r="E38" s="241"/>
      <c r="F38" s="241"/>
      <c r="G38" s="241"/>
      <c r="H38" s="241"/>
      <c r="I38" s="241"/>
      <c r="J38" s="242"/>
      <c r="K38" s="241"/>
      <c r="L38" s="244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</row>
    <row r="39" spans="1:27" ht="63.75" customHeight="1" x14ac:dyDescent="0.25">
      <c r="A39" s="241" t="s">
        <v>866</v>
      </c>
      <c r="B39" s="241"/>
      <c r="C39" s="241"/>
      <c r="D39" s="241"/>
      <c r="E39" s="241"/>
      <c r="F39" s="241"/>
      <c r="G39" s="241"/>
      <c r="H39" s="241"/>
      <c r="I39" s="241"/>
      <c r="J39" s="242"/>
      <c r="K39" s="241"/>
      <c r="L39" s="244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</row>
    <row r="40" spans="1:27" ht="47.25" customHeight="1" x14ac:dyDescent="0.25">
      <c r="A40" s="241" t="s">
        <v>867</v>
      </c>
      <c r="B40" s="241"/>
      <c r="C40" s="241"/>
      <c r="D40" s="241"/>
      <c r="E40" s="241"/>
      <c r="F40" s="241"/>
      <c r="G40" s="241"/>
      <c r="H40" s="241"/>
      <c r="I40" s="241"/>
      <c r="J40" s="242"/>
      <c r="K40" s="241"/>
      <c r="L40" s="244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</row>
    <row r="41" spans="1:27" ht="47.25" customHeight="1" x14ac:dyDescent="0.25">
      <c r="A41" s="241" t="s">
        <v>868</v>
      </c>
      <c r="B41" s="241"/>
      <c r="C41" s="241"/>
      <c r="D41" s="241"/>
      <c r="E41" s="241"/>
      <c r="F41" s="241"/>
      <c r="G41" s="241"/>
      <c r="H41" s="241"/>
      <c r="I41" s="241"/>
      <c r="J41" s="242"/>
      <c r="K41" s="241"/>
      <c r="L41" s="245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</row>
    <row r="42" spans="1:27" ht="47.25" customHeight="1" x14ac:dyDescent="0.25">
      <c r="A42" s="241" t="s">
        <v>869</v>
      </c>
      <c r="B42" s="241"/>
      <c r="C42" s="241"/>
      <c r="D42" s="241"/>
      <c r="E42" s="241"/>
      <c r="F42" s="241"/>
      <c r="G42" s="241"/>
      <c r="H42" s="241"/>
      <c r="I42" s="241"/>
      <c r="J42" s="242"/>
      <c r="K42" s="241"/>
      <c r="L42" s="245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</row>
    <row r="43" spans="1:27" ht="47.25" customHeight="1" x14ac:dyDescent="0.25">
      <c r="A43" s="241" t="s">
        <v>870</v>
      </c>
      <c r="B43" s="241"/>
      <c r="C43" s="241"/>
      <c r="D43" s="241"/>
      <c r="E43" s="241"/>
      <c r="F43" s="241"/>
      <c r="G43" s="241"/>
      <c r="H43" s="241"/>
      <c r="I43" s="241"/>
      <c r="J43" s="242"/>
      <c r="K43" s="241"/>
      <c r="L43" s="245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</row>
    <row r="44" spans="1:27" ht="47.25" customHeight="1" x14ac:dyDescent="0.25">
      <c r="A44" s="241" t="s">
        <v>871</v>
      </c>
      <c r="B44" s="241"/>
      <c r="C44" s="241"/>
      <c r="D44" s="241"/>
      <c r="E44" s="241"/>
      <c r="F44" s="241"/>
      <c r="G44" s="241"/>
      <c r="H44" s="241"/>
      <c r="I44" s="241"/>
      <c r="J44" s="242"/>
      <c r="K44" s="241"/>
      <c r="L44" s="245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</row>
    <row r="45" spans="1:27" ht="47.25" customHeight="1" x14ac:dyDescent="0.25">
      <c r="A45" s="241" t="s">
        <v>872</v>
      </c>
      <c r="B45" s="241"/>
      <c r="C45" s="241"/>
      <c r="D45" s="241"/>
      <c r="E45" s="241"/>
      <c r="F45" s="241"/>
      <c r="G45" s="241"/>
      <c r="H45" s="241"/>
      <c r="I45" s="241"/>
      <c r="J45" s="242"/>
      <c r="K45" s="241"/>
      <c r="L45" s="245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</row>
    <row r="46" spans="1:27" ht="47.25" customHeight="1" x14ac:dyDescent="0.25">
      <c r="A46" s="241" t="s">
        <v>873</v>
      </c>
      <c r="B46" s="241"/>
      <c r="C46" s="241"/>
      <c r="D46" s="241"/>
      <c r="E46" s="241"/>
      <c r="F46" s="241"/>
      <c r="G46" s="241"/>
      <c r="H46" s="241"/>
      <c r="I46" s="241"/>
      <c r="J46" s="242"/>
      <c r="K46" s="241"/>
      <c r="L46" s="245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</row>
    <row r="47" spans="1:27" ht="15.75" x14ac:dyDescent="0.25">
      <c r="A47" s="241" t="s">
        <v>874</v>
      </c>
      <c r="B47" s="241"/>
      <c r="C47" s="241"/>
      <c r="D47" s="241"/>
      <c r="E47" s="241"/>
      <c r="F47" s="241"/>
      <c r="G47" s="241"/>
      <c r="H47" s="241"/>
      <c r="I47" s="241"/>
      <c r="J47" s="242"/>
      <c r="K47" s="241"/>
      <c r="L47" s="245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</row>
    <row r="48" spans="1:27" ht="81.75" customHeight="1" x14ac:dyDescent="0.25">
      <c r="A48" s="241" t="s">
        <v>875</v>
      </c>
      <c r="B48" s="241"/>
      <c r="C48" s="241"/>
      <c r="D48" s="241"/>
      <c r="E48" s="241"/>
      <c r="F48" s="241"/>
      <c r="G48" s="241"/>
      <c r="H48" s="241"/>
      <c r="I48" s="241"/>
      <c r="J48" s="242"/>
      <c r="K48" s="241"/>
      <c r="L48" s="245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</row>
    <row r="49" spans="1:27" ht="81.75" customHeight="1" x14ac:dyDescent="0.25">
      <c r="A49" s="241" t="s">
        <v>876</v>
      </c>
      <c r="B49" s="241"/>
      <c r="C49" s="241"/>
      <c r="D49" s="241"/>
      <c r="E49" s="241"/>
      <c r="F49" s="241"/>
      <c r="G49" s="241"/>
      <c r="H49" s="241"/>
      <c r="I49" s="241"/>
      <c r="J49" s="242"/>
      <c r="K49" s="241"/>
      <c r="L49" s="245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</row>
    <row r="50" spans="1:27" ht="81.75" customHeight="1" x14ac:dyDescent="0.25">
      <c r="A50" s="241" t="s">
        <v>877</v>
      </c>
      <c r="B50" s="241"/>
      <c r="C50" s="241"/>
      <c r="D50" s="241"/>
      <c r="E50" s="241"/>
      <c r="F50" s="241"/>
      <c r="G50" s="241"/>
      <c r="H50" s="241"/>
      <c r="I50" s="241"/>
      <c r="J50" s="242"/>
      <c r="K50" s="241"/>
      <c r="L50" s="245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</row>
    <row r="51" spans="1:27" ht="81.75" customHeight="1" x14ac:dyDescent="0.25">
      <c r="A51" s="241" t="s">
        <v>878</v>
      </c>
      <c r="B51" s="241"/>
      <c r="C51" s="241"/>
      <c r="D51" s="241"/>
      <c r="E51" s="241"/>
      <c r="F51" s="241"/>
      <c r="G51" s="241"/>
      <c r="H51" s="241"/>
      <c r="I51" s="241"/>
      <c r="J51" s="242"/>
      <c r="K51" s="241"/>
      <c r="L51" s="245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</row>
    <row r="52" spans="1:27" ht="81.75" customHeight="1" x14ac:dyDescent="0.25">
      <c r="A52" s="241" t="s">
        <v>879</v>
      </c>
      <c r="B52" s="241"/>
      <c r="C52" s="241"/>
      <c r="D52" s="241"/>
      <c r="E52" s="241"/>
      <c r="F52" s="241"/>
      <c r="G52" s="241"/>
      <c r="H52" s="241"/>
      <c r="I52" s="241"/>
      <c r="J52" s="242"/>
      <c r="K52" s="241"/>
      <c r="L52" s="245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</row>
    <row r="53" spans="1:27" ht="81.75" customHeight="1" x14ac:dyDescent="0.25">
      <c r="A53" s="241" t="s">
        <v>880</v>
      </c>
      <c r="B53" s="241"/>
      <c r="C53" s="241"/>
      <c r="D53" s="241"/>
      <c r="E53" s="241"/>
      <c r="F53" s="241"/>
      <c r="G53" s="241"/>
      <c r="H53" s="241"/>
      <c r="I53" s="241"/>
      <c r="J53" s="242"/>
      <c r="K53" s="241"/>
      <c r="L53" s="245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</row>
    <row r="54" spans="1:27" ht="15.75" x14ac:dyDescent="0.25">
      <c r="A54" s="241" t="s">
        <v>881</v>
      </c>
      <c r="B54" s="241"/>
      <c r="C54" s="241"/>
      <c r="D54" s="241"/>
      <c r="E54" s="241"/>
      <c r="F54" s="241"/>
      <c r="G54" s="241"/>
      <c r="H54" s="241"/>
      <c r="I54" s="241"/>
      <c r="J54" s="242"/>
      <c r="K54" s="241"/>
      <c r="L54" s="245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</row>
    <row r="55" spans="1:27" ht="81.75" customHeight="1" x14ac:dyDescent="0.25">
      <c r="A55" s="241" t="s">
        <v>882</v>
      </c>
      <c r="B55" s="241"/>
      <c r="C55" s="241"/>
      <c r="D55" s="241"/>
      <c r="E55" s="241"/>
      <c r="F55" s="241"/>
      <c r="G55" s="241"/>
      <c r="H55" s="241"/>
      <c r="I55" s="241"/>
      <c r="J55" s="242"/>
      <c r="K55" s="241"/>
      <c r="L55" s="245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</row>
    <row r="56" spans="1:27" ht="81.75" customHeight="1" x14ac:dyDescent="0.25">
      <c r="A56" s="241" t="s">
        <v>883</v>
      </c>
      <c r="B56" s="241"/>
      <c r="C56" s="241"/>
      <c r="D56" s="241"/>
      <c r="E56" s="241"/>
      <c r="F56" s="241"/>
      <c r="G56" s="241"/>
      <c r="H56" s="241"/>
      <c r="I56" s="241"/>
      <c r="J56" s="242"/>
      <c r="K56" s="241"/>
      <c r="L56" s="245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</row>
    <row r="57" spans="1:27" ht="81.75" customHeight="1" x14ac:dyDescent="0.25">
      <c r="A57" s="241" t="s">
        <v>884</v>
      </c>
      <c r="B57" s="241"/>
      <c r="C57" s="241"/>
      <c r="D57" s="241"/>
      <c r="E57" s="241"/>
      <c r="F57" s="241"/>
      <c r="G57" s="241"/>
      <c r="H57" s="241"/>
      <c r="I57" s="241"/>
      <c r="J57" s="242"/>
      <c r="K57" s="241"/>
      <c r="L57" s="245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</row>
    <row r="58" spans="1:27" ht="81.75" customHeight="1" x14ac:dyDescent="0.25">
      <c r="A58" s="241" t="s">
        <v>885</v>
      </c>
      <c r="B58" s="241"/>
      <c r="C58" s="241"/>
      <c r="D58" s="241"/>
      <c r="E58" s="241"/>
      <c r="F58" s="241"/>
      <c r="G58" s="241"/>
      <c r="H58" s="241"/>
      <c r="I58" s="241"/>
      <c r="J58" s="242"/>
      <c r="K58" s="241"/>
      <c r="L58" s="245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</row>
    <row r="59" spans="1:27" ht="81.75" customHeight="1" x14ac:dyDescent="0.25">
      <c r="A59" s="241" t="s">
        <v>886</v>
      </c>
      <c r="B59" s="241"/>
      <c r="C59" s="241"/>
      <c r="D59" s="241"/>
      <c r="E59" s="241"/>
      <c r="F59" s="241"/>
      <c r="G59" s="241"/>
      <c r="H59" s="241"/>
      <c r="I59" s="241"/>
      <c r="J59" s="242"/>
      <c r="K59" s="241"/>
      <c r="L59" s="245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</row>
    <row r="60" spans="1:27" ht="81.75" customHeight="1" x14ac:dyDescent="0.25">
      <c r="A60" s="241" t="s">
        <v>887</v>
      </c>
      <c r="B60" s="241"/>
      <c r="C60" s="241"/>
      <c r="D60" s="241"/>
      <c r="E60" s="241"/>
      <c r="F60" s="241"/>
      <c r="G60" s="241"/>
      <c r="H60" s="241"/>
      <c r="I60" s="241"/>
      <c r="J60" s="242"/>
      <c r="K60" s="241"/>
      <c r="L60" s="245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</row>
    <row r="61" spans="1:27" ht="81.75" customHeight="1" x14ac:dyDescent="0.25">
      <c r="A61" s="241" t="s">
        <v>889</v>
      </c>
      <c r="B61" s="241"/>
      <c r="C61" s="241"/>
      <c r="D61" s="241"/>
      <c r="E61" s="241"/>
      <c r="F61" s="241"/>
      <c r="G61" s="241"/>
      <c r="H61" s="241"/>
      <c r="I61" s="241"/>
      <c r="J61" s="242"/>
      <c r="K61" s="241"/>
      <c r="L61" s="245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</row>
    <row r="62" spans="1:27" ht="81.75" customHeight="1" x14ac:dyDescent="0.25">
      <c r="A62" s="241" t="s">
        <v>890</v>
      </c>
      <c r="B62" s="241"/>
      <c r="C62" s="241"/>
      <c r="D62" s="241"/>
      <c r="E62" s="241"/>
      <c r="F62" s="241"/>
      <c r="G62" s="241"/>
      <c r="H62" s="241"/>
      <c r="I62" s="241"/>
      <c r="J62" s="242"/>
      <c r="K62" s="241"/>
      <c r="L62" s="245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</row>
    <row r="63" spans="1:27" ht="81.75" customHeight="1" x14ac:dyDescent="0.25">
      <c r="A63" s="241" t="s">
        <v>892</v>
      </c>
      <c r="B63" s="241"/>
      <c r="C63" s="241"/>
      <c r="D63" s="241"/>
      <c r="E63" s="241"/>
      <c r="F63" s="241"/>
      <c r="G63" s="241"/>
      <c r="H63" s="241"/>
      <c r="I63" s="241"/>
      <c r="J63" s="242"/>
      <c r="K63" s="241"/>
      <c r="L63" s="245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</row>
    <row r="64" spans="1:27" ht="81.75" customHeight="1" x14ac:dyDescent="0.25">
      <c r="A64" s="241" t="s">
        <v>893</v>
      </c>
      <c r="B64" s="241"/>
      <c r="C64" s="241"/>
      <c r="D64" s="241"/>
      <c r="E64" s="241"/>
      <c r="F64" s="241"/>
      <c r="G64" s="241"/>
      <c r="H64" s="241"/>
      <c r="I64" s="241"/>
      <c r="J64" s="242"/>
      <c r="K64" s="241"/>
      <c r="L64" s="245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</row>
    <row r="65" spans="1:27" ht="81.75" customHeight="1" x14ac:dyDescent="0.25">
      <c r="A65" s="241" t="s">
        <v>894</v>
      </c>
      <c r="B65" s="241"/>
      <c r="C65" s="241"/>
      <c r="D65" s="241"/>
      <c r="E65" s="241"/>
      <c r="F65" s="241"/>
      <c r="G65" s="241"/>
      <c r="H65" s="241"/>
      <c r="I65" s="241"/>
      <c r="J65" s="242"/>
      <c r="K65" s="241"/>
      <c r="L65" s="245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</row>
    <row r="66" spans="1:27" ht="81.75" customHeight="1" x14ac:dyDescent="0.25">
      <c r="A66" s="241" t="s">
        <v>895</v>
      </c>
      <c r="B66" s="241"/>
      <c r="C66" s="241"/>
      <c r="D66" s="241"/>
      <c r="E66" s="241"/>
      <c r="F66" s="241"/>
      <c r="G66" s="241"/>
      <c r="H66" s="241"/>
      <c r="I66" s="241"/>
      <c r="J66" s="242"/>
      <c r="K66" s="241"/>
      <c r="L66" s="245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</row>
    <row r="67" spans="1:27" ht="81.75" customHeight="1" x14ac:dyDescent="0.25">
      <c r="A67" s="241" t="s">
        <v>896</v>
      </c>
      <c r="B67" s="241"/>
      <c r="C67" s="241"/>
      <c r="D67" s="241"/>
      <c r="E67" s="241"/>
      <c r="F67" s="241"/>
      <c r="G67" s="241"/>
      <c r="H67" s="241"/>
      <c r="I67" s="241"/>
      <c r="J67" s="242"/>
      <c r="K67" s="241"/>
      <c r="L67" s="245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</row>
    <row r="68" spans="1:27" ht="81.75" customHeight="1" x14ac:dyDescent="0.25">
      <c r="A68" s="241" t="s">
        <v>897</v>
      </c>
      <c r="B68" s="241"/>
      <c r="C68" s="241"/>
      <c r="D68" s="241"/>
      <c r="E68" s="241"/>
      <c r="F68" s="241"/>
      <c r="G68" s="241"/>
      <c r="H68" s="241"/>
      <c r="I68" s="241"/>
      <c r="J68" s="242"/>
      <c r="K68" s="241"/>
      <c r="L68" s="245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08"/>
      <c r="AA68" s="208"/>
    </row>
    <row r="69" spans="1:27" ht="81.75" customHeight="1" x14ac:dyDescent="0.25">
      <c r="A69" s="241" t="s">
        <v>898</v>
      </c>
      <c r="B69" s="241"/>
      <c r="C69" s="241"/>
      <c r="D69" s="241"/>
      <c r="E69" s="241"/>
      <c r="F69" s="241"/>
      <c r="G69" s="241"/>
      <c r="H69" s="241"/>
      <c r="I69" s="241"/>
      <c r="J69" s="242"/>
      <c r="K69" s="241"/>
      <c r="L69" s="243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  <c r="Z69" s="208"/>
      <c r="AA69" s="208"/>
    </row>
    <row r="70" spans="1:27" ht="81.75" customHeight="1" x14ac:dyDescent="0.25">
      <c r="A70" s="241" t="s">
        <v>899</v>
      </c>
      <c r="B70" s="241"/>
      <c r="C70" s="241"/>
      <c r="D70" s="241"/>
      <c r="E70" s="241"/>
      <c r="F70" s="241"/>
      <c r="G70" s="241"/>
      <c r="H70" s="241"/>
      <c r="I70" s="241"/>
      <c r="J70" s="242"/>
      <c r="K70" s="241"/>
      <c r="L70" s="243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</row>
    <row r="71" spans="1:27" ht="81.75" customHeight="1" x14ac:dyDescent="0.25">
      <c r="A71" s="241" t="s">
        <v>900</v>
      </c>
      <c r="B71" s="241"/>
      <c r="C71" s="241"/>
      <c r="D71" s="241"/>
      <c r="E71" s="241"/>
      <c r="F71" s="241"/>
      <c r="G71" s="241"/>
      <c r="H71" s="241"/>
      <c r="I71" s="241"/>
      <c r="J71" s="242"/>
      <c r="K71" s="241"/>
      <c r="L71" s="243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  <c r="Z71" s="208"/>
      <c r="AA71" s="208"/>
    </row>
    <row r="72" spans="1:27" ht="81.75" customHeight="1" x14ac:dyDescent="0.25">
      <c r="A72" s="241" t="s">
        <v>901</v>
      </c>
      <c r="B72" s="241"/>
      <c r="C72" s="241"/>
      <c r="D72" s="241"/>
      <c r="E72" s="241"/>
      <c r="F72" s="241"/>
      <c r="G72" s="241"/>
      <c r="H72" s="241"/>
      <c r="I72" s="241"/>
      <c r="J72" s="242"/>
      <c r="K72" s="241"/>
      <c r="L72" s="243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</row>
    <row r="73" spans="1:27" ht="81.75" customHeight="1" x14ac:dyDescent="0.25">
      <c r="A73" s="241" t="s">
        <v>902</v>
      </c>
      <c r="B73" s="241"/>
      <c r="C73" s="241"/>
      <c r="D73" s="241"/>
      <c r="E73" s="241"/>
      <c r="F73" s="241"/>
      <c r="G73" s="241"/>
      <c r="H73" s="241"/>
      <c r="I73" s="241"/>
      <c r="J73" s="242"/>
      <c r="K73" s="241"/>
      <c r="L73" s="243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  <c r="Z73" s="208"/>
      <c r="AA73" s="208"/>
    </row>
    <row r="74" spans="1:27" ht="81.75" customHeight="1" x14ac:dyDescent="0.25">
      <c r="A74" s="241" t="s">
        <v>903</v>
      </c>
      <c r="B74" s="241"/>
      <c r="C74" s="241"/>
      <c r="D74" s="241"/>
      <c r="E74" s="241"/>
      <c r="F74" s="241"/>
      <c r="G74" s="241"/>
      <c r="H74" s="241"/>
      <c r="I74" s="241"/>
      <c r="J74" s="242"/>
      <c r="K74" s="241"/>
      <c r="L74" s="243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208"/>
      <c r="AA74" s="208"/>
    </row>
    <row r="75" spans="1:27" ht="81.75" customHeight="1" x14ac:dyDescent="0.25">
      <c r="A75" s="241" t="s">
        <v>904</v>
      </c>
      <c r="B75" s="241"/>
      <c r="C75" s="241"/>
      <c r="D75" s="241"/>
      <c r="E75" s="241"/>
      <c r="F75" s="241"/>
      <c r="G75" s="241"/>
      <c r="H75" s="241"/>
      <c r="I75" s="241"/>
      <c r="J75" s="242"/>
      <c r="K75" s="241"/>
      <c r="L75" s="243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</row>
    <row r="76" spans="1:27" ht="81.75" customHeight="1" x14ac:dyDescent="0.25">
      <c r="A76" s="241" t="s">
        <v>905</v>
      </c>
      <c r="B76" s="241"/>
      <c r="C76" s="241"/>
      <c r="D76" s="241"/>
      <c r="E76" s="241"/>
      <c r="F76" s="241"/>
      <c r="G76" s="241"/>
      <c r="H76" s="241"/>
      <c r="I76" s="241"/>
      <c r="J76" s="242"/>
      <c r="K76" s="241"/>
      <c r="L76" s="243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</row>
    <row r="77" spans="1:27" ht="81.75" customHeight="1" x14ac:dyDescent="0.25">
      <c r="A77" s="241" t="s">
        <v>906</v>
      </c>
      <c r="B77" s="241"/>
      <c r="C77" s="241"/>
      <c r="D77" s="241"/>
      <c r="E77" s="241"/>
      <c r="F77" s="241"/>
      <c r="G77" s="241"/>
      <c r="H77" s="241"/>
      <c r="I77" s="241"/>
      <c r="J77" s="242"/>
      <c r="K77" s="241"/>
      <c r="L77" s="243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208"/>
      <c r="AA77" s="208"/>
    </row>
    <row r="78" spans="1:27" ht="81.75" customHeight="1" x14ac:dyDescent="0.25">
      <c r="A78" s="241" t="s">
        <v>907</v>
      </c>
      <c r="B78" s="241"/>
      <c r="C78" s="241"/>
      <c r="D78" s="241"/>
      <c r="E78" s="241"/>
      <c r="F78" s="241"/>
      <c r="G78" s="241"/>
      <c r="H78" s="241"/>
      <c r="I78" s="241"/>
      <c r="J78" s="242"/>
      <c r="K78" s="241"/>
      <c r="L78" s="243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</row>
    <row r="79" spans="1:27" ht="81.75" customHeight="1" x14ac:dyDescent="0.25">
      <c r="A79" s="241" t="s">
        <v>908</v>
      </c>
      <c r="B79" s="241"/>
      <c r="C79" s="241"/>
      <c r="D79" s="241"/>
      <c r="E79" s="241"/>
      <c r="F79" s="241"/>
      <c r="G79" s="241"/>
      <c r="H79" s="241"/>
      <c r="I79" s="241"/>
      <c r="J79" s="242"/>
      <c r="K79" s="241"/>
      <c r="L79" s="243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</row>
    <row r="80" spans="1:27" ht="81.75" customHeight="1" x14ac:dyDescent="0.25">
      <c r="A80" s="241" t="s">
        <v>909</v>
      </c>
      <c r="B80" s="241"/>
      <c r="C80" s="241"/>
      <c r="D80" s="241"/>
      <c r="E80" s="241"/>
      <c r="F80" s="241"/>
      <c r="G80" s="241"/>
      <c r="H80" s="241"/>
      <c r="I80" s="241"/>
      <c r="J80" s="242"/>
      <c r="K80" s="241"/>
      <c r="L80" s="243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</row>
    <row r="81" spans="1:27" ht="81.75" customHeight="1" x14ac:dyDescent="0.25">
      <c r="A81" s="241" t="s">
        <v>910</v>
      </c>
      <c r="B81" s="241"/>
      <c r="C81" s="241"/>
      <c r="D81" s="241"/>
      <c r="E81" s="241"/>
      <c r="F81" s="241"/>
      <c r="G81" s="241"/>
      <c r="H81" s="241"/>
      <c r="I81" s="241"/>
      <c r="J81" s="242"/>
      <c r="K81" s="241"/>
      <c r="L81" s="243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</row>
    <row r="82" spans="1:27" ht="81.75" customHeight="1" x14ac:dyDescent="0.25">
      <c r="A82" s="241" t="s">
        <v>911</v>
      </c>
      <c r="B82" s="241"/>
      <c r="C82" s="241"/>
      <c r="D82" s="241"/>
      <c r="E82" s="241"/>
      <c r="F82" s="241"/>
      <c r="G82" s="241"/>
      <c r="H82" s="241"/>
      <c r="I82" s="241"/>
      <c r="J82" s="242"/>
      <c r="K82" s="241"/>
      <c r="L82" s="243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</row>
    <row r="83" spans="1:27" ht="81.75" customHeight="1" x14ac:dyDescent="0.25">
      <c r="A83" s="241" t="s">
        <v>912</v>
      </c>
      <c r="B83" s="241"/>
      <c r="C83" s="241"/>
      <c r="D83" s="241"/>
      <c r="E83" s="241"/>
      <c r="F83" s="241"/>
      <c r="G83" s="241"/>
      <c r="H83" s="241"/>
      <c r="I83" s="241"/>
      <c r="J83" s="242"/>
      <c r="K83" s="241"/>
      <c r="L83" s="243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</row>
    <row r="84" spans="1:27" ht="81.75" customHeight="1" x14ac:dyDescent="0.25">
      <c r="A84" s="241" t="s">
        <v>913</v>
      </c>
      <c r="B84" s="241"/>
      <c r="C84" s="241"/>
      <c r="D84" s="241"/>
      <c r="E84" s="241"/>
      <c r="F84" s="241"/>
      <c r="G84" s="241"/>
      <c r="H84" s="241"/>
      <c r="I84" s="241"/>
      <c r="J84" s="242"/>
      <c r="K84" s="241"/>
      <c r="L84" s="243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  <c r="Z84" s="208"/>
      <c r="AA84" s="208"/>
    </row>
    <row r="85" spans="1:27" ht="81.75" customHeight="1" x14ac:dyDescent="0.25">
      <c r="A85" s="241" t="s">
        <v>914</v>
      </c>
      <c r="B85" s="241"/>
      <c r="C85" s="241"/>
      <c r="D85" s="241"/>
      <c r="E85" s="241"/>
      <c r="F85" s="241"/>
      <c r="G85" s="241"/>
      <c r="H85" s="241"/>
      <c r="I85" s="241"/>
      <c r="J85" s="242"/>
      <c r="K85" s="241"/>
      <c r="L85" s="243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</row>
    <row r="86" spans="1:27" ht="81.75" customHeight="1" x14ac:dyDescent="0.25">
      <c r="A86" s="241" t="s">
        <v>915</v>
      </c>
      <c r="B86" s="241"/>
      <c r="C86" s="241"/>
      <c r="D86" s="241"/>
      <c r="E86" s="241"/>
      <c r="F86" s="241"/>
      <c r="G86" s="241"/>
      <c r="H86" s="241"/>
      <c r="I86" s="241"/>
      <c r="J86" s="242"/>
      <c r="K86" s="241"/>
      <c r="L86" s="243"/>
      <c r="M86" s="20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208"/>
      <c r="Y86" s="208"/>
      <c r="Z86" s="208"/>
      <c r="AA86" s="208"/>
    </row>
    <row r="87" spans="1:27" ht="81.75" customHeight="1" x14ac:dyDescent="0.25">
      <c r="A87" s="241" t="s">
        <v>916</v>
      </c>
      <c r="B87" s="241"/>
      <c r="C87" s="241"/>
      <c r="D87" s="241"/>
      <c r="E87" s="241"/>
      <c r="F87" s="241"/>
      <c r="G87" s="241"/>
      <c r="H87" s="241"/>
      <c r="I87" s="241"/>
      <c r="J87" s="242"/>
      <c r="K87" s="241"/>
      <c r="L87" s="243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  <c r="Z87" s="208"/>
      <c r="AA87" s="208"/>
    </row>
    <row r="88" spans="1:27" ht="81.75" customHeight="1" x14ac:dyDescent="0.25">
      <c r="A88" s="241" t="s">
        <v>917</v>
      </c>
      <c r="B88" s="241"/>
      <c r="C88" s="241"/>
      <c r="D88" s="241"/>
      <c r="E88" s="241"/>
      <c r="F88" s="241"/>
      <c r="G88" s="241"/>
      <c r="H88" s="241"/>
      <c r="I88" s="241"/>
      <c r="J88" s="242"/>
      <c r="K88" s="241"/>
      <c r="L88" s="243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  <c r="Z88" s="208"/>
      <c r="AA88" s="208"/>
    </row>
    <row r="89" spans="1:27" ht="81.75" customHeight="1" x14ac:dyDescent="0.25">
      <c r="A89" s="241" t="s">
        <v>918</v>
      </c>
      <c r="B89" s="241"/>
      <c r="C89" s="241"/>
      <c r="D89" s="241"/>
      <c r="E89" s="241"/>
      <c r="F89" s="241"/>
      <c r="G89" s="241"/>
      <c r="H89" s="241"/>
      <c r="I89" s="241"/>
      <c r="J89" s="242"/>
      <c r="K89" s="241"/>
      <c r="L89" s="243"/>
      <c r="M89" s="208"/>
      <c r="N89" s="208"/>
      <c r="O89" s="208"/>
      <c r="P89" s="208"/>
      <c r="Q89" s="208"/>
      <c r="R89" s="208"/>
      <c r="S89" s="208"/>
      <c r="T89" s="208"/>
      <c r="U89" s="208"/>
      <c r="V89" s="208"/>
      <c r="W89" s="208"/>
      <c r="X89" s="208"/>
      <c r="Y89" s="208"/>
      <c r="Z89" s="208"/>
      <c r="AA89" s="208"/>
    </row>
    <row r="90" spans="1:27" ht="81.75" customHeight="1" x14ac:dyDescent="0.25">
      <c r="A90" s="241" t="s">
        <v>919</v>
      </c>
      <c r="B90" s="241"/>
      <c r="C90" s="241"/>
      <c r="D90" s="241"/>
      <c r="E90" s="241"/>
      <c r="F90" s="241"/>
      <c r="G90" s="241"/>
      <c r="H90" s="241"/>
      <c r="I90" s="241"/>
      <c r="J90" s="242"/>
      <c r="K90" s="241"/>
      <c r="L90" s="243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</row>
    <row r="91" spans="1:27" ht="81.75" customHeight="1" x14ac:dyDescent="0.25">
      <c r="A91" s="241" t="s">
        <v>920</v>
      </c>
      <c r="B91" s="241"/>
      <c r="C91" s="241"/>
      <c r="D91" s="241"/>
      <c r="E91" s="241"/>
      <c r="F91" s="241"/>
      <c r="G91" s="241"/>
      <c r="H91" s="241"/>
      <c r="I91" s="241"/>
      <c r="J91" s="242"/>
      <c r="K91" s="241"/>
      <c r="L91" s="243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</row>
    <row r="92" spans="1:27" ht="81.75" customHeight="1" x14ac:dyDescent="0.25">
      <c r="A92" s="241" t="s">
        <v>921</v>
      </c>
      <c r="B92" s="241"/>
      <c r="C92" s="241"/>
      <c r="D92" s="241"/>
      <c r="E92" s="241"/>
      <c r="F92" s="241"/>
      <c r="G92" s="241"/>
      <c r="H92" s="241"/>
      <c r="I92" s="241"/>
      <c r="J92" s="242"/>
      <c r="K92" s="241"/>
      <c r="L92" s="243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</row>
    <row r="93" spans="1:27" ht="81.75" customHeight="1" x14ac:dyDescent="0.25">
      <c r="A93" s="241" t="s">
        <v>922</v>
      </c>
      <c r="B93" s="241"/>
      <c r="C93" s="241"/>
      <c r="D93" s="241"/>
      <c r="E93" s="241"/>
      <c r="F93" s="241"/>
      <c r="G93" s="241"/>
      <c r="H93" s="241"/>
      <c r="I93" s="241"/>
      <c r="J93" s="242"/>
      <c r="K93" s="241"/>
      <c r="L93" s="243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</row>
    <row r="94" spans="1:27" ht="81.75" customHeight="1" x14ac:dyDescent="0.25">
      <c r="A94" s="241" t="s">
        <v>923</v>
      </c>
      <c r="B94" s="241"/>
      <c r="C94" s="241"/>
      <c r="D94" s="241"/>
      <c r="E94" s="241"/>
      <c r="F94" s="241"/>
      <c r="G94" s="241"/>
      <c r="H94" s="241"/>
      <c r="I94" s="241"/>
      <c r="J94" s="242"/>
      <c r="K94" s="241"/>
      <c r="L94" s="243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208"/>
      <c r="AA94" s="208"/>
    </row>
    <row r="95" spans="1:27" ht="81.75" customHeight="1" x14ac:dyDescent="0.25">
      <c r="A95" s="241" t="s">
        <v>924</v>
      </c>
      <c r="B95" s="241"/>
      <c r="C95" s="241"/>
      <c r="D95" s="241"/>
      <c r="E95" s="241"/>
      <c r="F95" s="241"/>
      <c r="G95" s="241"/>
      <c r="H95" s="241"/>
      <c r="I95" s="241"/>
      <c r="J95" s="242"/>
      <c r="K95" s="241"/>
      <c r="L95" s="243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</row>
    <row r="96" spans="1:27" ht="81.75" customHeight="1" x14ac:dyDescent="0.25">
      <c r="A96" s="241" t="s">
        <v>925</v>
      </c>
      <c r="B96" s="241"/>
      <c r="C96" s="241"/>
      <c r="D96" s="241"/>
      <c r="E96" s="241"/>
      <c r="F96" s="241"/>
      <c r="G96" s="241"/>
      <c r="H96" s="241"/>
      <c r="I96" s="241"/>
      <c r="J96" s="242"/>
      <c r="K96" s="241"/>
      <c r="L96" s="243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</row>
    <row r="97" spans="1:27" ht="81.75" customHeight="1" x14ac:dyDescent="0.25">
      <c r="A97" s="241" t="s">
        <v>926</v>
      </c>
      <c r="B97" s="241"/>
      <c r="C97" s="241"/>
      <c r="D97" s="241"/>
      <c r="E97" s="241"/>
      <c r="F97" s="241"/>
      <c r="G97" s="241"/>
      <c r="H97" s="241"/>
      <c r="I97" s="241"/>
      <c r="J97" s="242"/>
      <c r="K97" s="241"/>
      <c r="L97" s="243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</row>
    <row r="98" spans="1:27" ht="81.75" customHeight="1" x14ac:dyDescent="0.25">
      <c r="A98" s="241" t="s">
        <v>927</v>
      </c>
      <c r="B98" s="241"/>
      <c r="C98" s="241"/>
      <c r="D98" s="241"/>
      <c r="E98" s="241"/>
      <c r="F98" s="241"/>
      <c r="G98" s="241"/>
      <c r="H98" s="241"/>
      <c r="I98" s="241"/>
      <c r="J98" s="242"/>
      <c r="K98" s="241"/>
      <c r="L98" s="243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</row>
    <row r="99" spans="1:27" ht="81.75" customHeight="1" x14ac:dyDescent="0.25">
      <c r="A99" s="241" t="s">
        <v>928</v>
      </c>
      <c r="B99" s="241"/>
      <c r="C99" s="241"/>
      <c r="D99" s="241"/>
      <c r="E99" s="241"/>
      <c r="F99" s="241"/>
      <c r="G99" s="241"/>
      <c r="H99" s="241"/>
      <c r="I99" s="241"/>
      <c r="J99" s="242"/>
      <c r="K99" s="241"/>
      <c r="L99" s="243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</row>
    <row r="100" spans="1:27" ht="81.75" customHeight="1" x14ac:dyDescent="0.25">
      <c r="A100" s="241" t="s">
        <v>929</v>
      </c>
      <c r="B100" s="241"/>
      <c r="C100" s="241"/>
      <c r="D100" s="241"/>
      <c r="E100" s="241"/>
      <c r="F100" s="241"/>
      <c r="G100" s="241"/>
      <c r="H100" s="241"/>
      <c r="I100" s="241"/>
      <c r="J100" s="242"/>
      <c r="K100" s="241"/>
      <c r="L100" s="243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</row>
    <row r="101" spans="1:27" ht="81.75" customHeight="1" x14ac:dyDescent="0.25">
      <c r="A101" s="241" t="s">
        <v>930</v>
      </c>
      <c r="B101" s="241"/>
      <c r="C101" s="241"/>
      <c r="D101" s="241"/>
      <c r="E101" s="241"/>
      <c r="F101" s="241"/>
      <c r="G101" s="241"/>
      <c r="H101" s="241"/>
      <c r="I101" s="241"/>
      <c r="J101" s="242"/>
      <c r="K101" s="241"/>
      <c r="L101" s="243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</row>
    <row r="102" spans="1:27" ht="81.75" customHeight="1" x14ac:dyDescent="0.25">
      <c r="A102" s="241" t="s">
        <v>931</v>
      </c>
      <c r="B102" s="241"/>
      <c r="C102" s="241"/>
      <c r="D102" s="241"/>
      <c r="E102" s="241"/>
      <c r="F102" s="241"/>
      <c r="G102" s="241"/>
      <c r="H102" s="241"/>
      <c r="I102" s="241"/>
      <c r="J102" s="242"/>
      <c r="K102" s="241"/>
      <c r="L102" s="243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</row>
    <row r="103" spans="1:27" ht="81.75" customHeight="1" x14ac:dyDescent="0.25">
      <c r="A103" s="241" t="s">
        <v>932</v>
      </c>
      <c r="B103" s="241"/>
      <c r="C103" s="241"/>
      <c r="D103" s="241"/>
      <c r="E103" s="241"/>
      <c r="F103" s="241"/>
      <c r="G103" s="241"/>
      <c r="H103" s="241"/>
      <c r="I103" s="241"/>
      <c r="J103" s="242"/>
      <c r="K103" s="241"/>
      <c r="L103" s="243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</row>
    <row r="104" spans="1:27" ht="81.75" customHeight="1" x14ac:dyDescent="0.25">
      <c r="A104" s="241" t="s">
        <v>934</v>
      </c>
      <c r="B104" s="241"/>
      <c r="C104" s="241"/>
      <c r="D104" s="241"/>
      <c r="E104" s="241"/>
      <c r="F104" s="241"/>
      <c r="G104" s="241"/>
      <c r="H104" s="241"/>
      <c r="I104" s="241"/>
      <c r="J104" s="242"/>
      <c r="K104" s="241"/>
      <c r="L104" s="243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208"/>
      <c r="AA104" s="208"/>
    </row>
    <row r="105" spans="1:27" ht="81.75" customHeight="1" x14ac:dyDescent="0.25">
      <c r="A105" s="241" t="s">
        <v>935</v>
      </c>
      <c r="B105" s="241"/>
      <c r="C105" s="241"/>
      <c r="D105" s="241"/>
      <c r="E105" s="241"/>
      <c r="F105" s="241"/>
      <c r="G105" s="241"/>
      <c r="H105" s="241"/>
      <c r="I105" s="241"/>
      <c r="J105" s="242"/>
      <c r="K105" s="241"/>
      <c r="L105" s="243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</row>
    <row r="106" spans="1:27" ht="81.75" customHeight="1" x14ac:dyDescent="0.25">
      <c r="A106" s="241" t="s">
        <v>936</v>
      </c>
      <c r="B106" s="241"/>
      <c r="C106" s="241"/>
      <c r="D106" s="241"/>
      <c r="E106" s="241"/>
      <c r="F106" s="241"/>
      <c r="G106" s="241"/>
      <c r="H106" s="241"/>
      <c r="I106" s="241"/>
      <c r="J106" s="242"/>
      <c r="K106" s="241"/>
      <c r="L106" s="243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  <c r="Z106" s="208"/>
      <c r="AA106" s="208"/>
    </row>
    <row r="107" spans="1:27" ht="81.75" customHeight="1" x14ac:dyDescent="0.25">
      <c r="A107" s="241" t="s">
        <v>937</v>
      </c>
      <c r="B107" s="241"/>
      <c r="C107" s="241"/>
      <c r="D107" s="241"/>
      <c r="E107" s="241"/>
      <c r="F107" s="241"/>
      <c r="G107" s="241"/>
      <c r="H107" s="241"/>
      <c r="I107" s="241"/>
      <c r="J107" s="242"/>
      <c r="K107" s="241"/>
      <c r="L107" s="243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  <c r="Z107" s="208"/>
      <c r="AA107" s="208"/>
    </row>
    <row r="108" spans="1:27" ht="81.75" customHeight="1" x14ac:dyDescent="0.25">
      <c r="A108" s="241" t="s">
        <v>938</v>
      </c>
      <c r="B108" s="241"/>
      <c r="C108" s="241"/>
      <c r="D108" s="241"/>
      <c r="E108" s="241"/>
      <c r="F108" s="241"/>
      <c r="G108" s="241"/>
      <c r="H108" s="241"/>
      <c r="I108" s="241"/>
      <c r="J108" s="242"/>
      <c r="K108" s="241"/>
      <c r="L108" s="243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</row>
    <row r="109" spans="1:27" ht="81.75" customHeight="1" x14ac:dyDescent="0.25">
      <c r="A109" s="241" t="s">
        <v>939</v>
      </c>
      <c r="B109" s="241"/>
      <c r="C109" s="241"/>
      <c r="D109" s="241"/>
      <c r="E109" s="241"/>
      <c r="F109" s="241"/>
      <c r="G109" s="241"/>
      <c r="H109" s="241"/>
      <c r="I109" s="241"/>
      <c r="J109" s="242"/>
      <c r="K109" s="241"/>
      <c r="L109" s="243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  <c r="Z109" s="208"/>
      <c r="AA109" s="208"/>
    </row>
    <row r="110" spans="1:27" ht="81.75" customHeight="1" x14ac:dyDescent="0.25">
      <c r="A110" s="241" t="s">
        <v>940</v>
      </c>
      <c r="B110" s="241"/>
      <c r="C110" s="241"/>
      <c r="D110" s="241"/>
      <c r="E110" s="241"/>
      <c r="F110" s="241"/>
      <c r="G110" s="241"/>
      <c r="H110" s="241"/>
      <c r="I110" s="241"/>
      <c r="J110" s="242"/>
      <c r="K110" s="241"/>
      <c r="L110" s="245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</row>
    <row r="111" spans="1:27" ht="81.75" customHeight="1" x14ac:dyDescent="0.25">
      <c r="A111" s="241" t="s">
        <v>941</v>
      </c>
      <c r="B111" s="241"/>
      <c r="C111" s="241"/>
      <c r="D111" s="241"/>
      <c r="E111" s="241"/>
      <c r="F111" s="241"/>
      <c r="G111" s="241"/>
      <c r="H111" s="241"/>
      <c r="I111" s="241"/>
      <c r="J111" s="242"/>
      <c r="K111" s="241"/>
      <c r="L111" s="245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</row>
    <row r="112" spans="1:27" ht="81.75" customHeight="1" x14ac:dyDescent="0.25">
      <c r="A112" s="241" t="s">
        <v>942</v>
      </c>
      <c r="B112" s="241"/>
      <c r="C112" s="241"/>
      <c r="D112" s="241"/>
      <c r="E112" s="241"/>
      <c r="F112" s="241"/>
      <c r="G112" s="241"/>
      <c r="H112" s="241"/>
      <c r="I112" s="241"/>
      <c r="J112" s="242"/>
      <c r="K112" s="241"/>
      <c r="L112" s="245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</row>
    <row r="113" spans="1:27" ht="81.75" customHeight="1" x14ac:dyDescent="0.25">
      <c r="A113" s="241" t="s">
        <v>943</v>
      </c>
      <c r="B113" s="241"/>
      <c r="C113" s="241"/>
      <c r="D113" s="241"/>
      <c r="E113" s="241"/>
      <c r="F113" s="241"/>
      <c r="G113" s="241"/>
      <c r="H113" s="241"/>
      <c r="I113" s="241"/>
      <c r="J113" s="242"/>
      <c r="K113" s="241"/>
      <c r="L113" s="245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</row>
    <row r="114" spans="1:27" ht="81.75" customHeight="1" x14ac:dyDescent="0.25">
      <c r="A114" s="241" t="s">
        <v>944</v>
      </c>
      <c r="B114" s="241"/>
      <c r="C114" s="241"/>
      <c r="D114" s="241"/>
      <c r="E114" s="241"/>
      <c r="F114" s="241"/>
      <c r="G114" s="241"/>
      <c r="H114" s="241"/>
      <c r="I114" s="241"/>
      <c r="J114" s="242"/>
      <c r="K114" s="241"/>
      <c r="L114" s="243"/>
      <c r="M114" s="208"/>
      <c r="N114" s="208"/>
      <c r="O114" s="208"/>
      <c r="P114" s="208"/>
      <c r="Q114" s="208"/>
      <c r="R114" s="208"/>
      <c r="S114" s="208"/>
      <c r="T114" s="208"/>
      <c r="U114" s="208"/>
      <c r="V114" s="208"/>
      <c r="W114" s="208"/>
      <c r="X114" s="208"/>
      <c r="Y114" s="208"/>
      <c r="Z114" s="208"/>
      <c r="AA114" s="208"/>
    </row>
    <row r="115" spans="1:27" ht="81.75" customHeight="1" x14ac:dyDescent="0.25">
      <c r="A115" s="241" t="s">
        <v>945</v>
      </c>
      <c r="B115" s="241"/>
      <c r="C115" s="241"/>
      <c r="D115" s="241"/>
      <c r="E115" s="241"/>
      <c r="F115" s="241"/>
      <c r="G115" s="241"/>
      <c r="H115" s="241"/>
      <c r="I115" s="241"/>
      <c r="J115" s="242"/>
      <c r="K115" s="241"/>
      <c r="L115" s="243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</row>
    <row r="116" spans="1:27" ht="81.75" customHeight="1" x14ac:dyDescent="0.25">
      <c r="A116" s="241" t="s">
        <v>946</v>
      </c>
      <c r="B116" s="241"/>
      <c r="C116" s="241"/>
      <c r="D116" s="241"/>
      <c r="E116" s="241"/>
      <c r="F116" s="241"/>
      <c r="G116" s="241"/>
      <c r="H116" s="241"/>
      <c r="I116" s="241"/>
      <c r="J116" s="242"/>
      <c r="K116" s="241"/>
      <c r="L116" s="243"/>
      <c r="M116" s="208"/>
      <c r="N116" s="208"/>
      <c r="O116" s="208"/>
      <c r="P116" s="208"/>
      <c r="Q116" s="208"/>
      <c r="R116" s="208"/>
      <c r="S116" s="208"/>
      <c r="T116" s="208"/>
      <c r="U116" s="208"/>
      <c r="V116" s="208"/>
      <c r="W116" s="208"/>
      <c r="X116" s="208"/>
      <c r="Y116" s="208"/>
      <c r="Z116" s="208"/>
      <c r="AA116" s="208"/>
    </row>
    <row r="117" spans="1:27" ht="81.75" customHeight="1" x14ac:dyDescent="0.25">
      <c r="A117" s="241" t="s">
        <v>891</v>
      </c>
      <c r="B117" s="241"/>
      <c r="C117" s="241"/>
      <c r="D117" s="241"/>
      <c r="E117" s="241"/>
      <c r="F117" s="241"/>
      <c r="G117" s="241"/>
      <c r="H117" s="241"/>
      <c r="I117" s="241"/>
      <c r="J117" s="242"/>
      <c r="K117" s="241"/>
      <c r="L117" s="243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  <c r="Z117" s="208"/>
      <c r="AA117" s="208"/>
    </row>
    <row r="118" spans="1:27" ht="81.75" customHeight="1" x14ac:dyDescent="0.25">
      <c r="A118" s="241" t="s">
        <v>947</v>
      </c>
      <c r="B118" s="241"/>
      <c r="C118" s="241"/>
      <c r="D118" s="241"/>
      <c r="E118" s="241"/>
      <c r="F118" s="241"/>
      <c r="G118" s="241"/>
      <c r="H118" s="241"/>
      <c r="I118" s="241"/>
      <c r="J118" s="242"/>
      <c r="K118" s="241"/>
      <c r="L118" s="243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208"/>
      <c r="AA118" s="208"/>
    </row>
    <row r="119" spans="1:27" ht="81.75" customHeight="1" x14ac:dyDescent="0.25">
      <c r="A119" s="241" t="s">
        <v>948</v>
      </c>
      <c r="B119" s="241"/>
      <c r="C119" s="241"/>
      <c r="D119" s="241"/>
      <c r="E119" s="241"/>
      <c r="F119" s="241"/>
      <c r="G119" s="241"/>
      <c r="H119" s="241"/>
      <c r="I119" s="241"/>
      <c r="J119" s="242"/>
      <c r="K119" s="241"/>
      <c r="L119" s="243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</row>
    <row r="120" spans="1:27" ht="81.75" customHeight="1" x14ac:dyDescent="0.25">
      <c r="A120" s="241" t="s">
        <v>949</v>
      </c>
      <c r="B120" s="241"/>
      <c r="C120" s="241"/>
      <c r="D120" s="241"/>
      <c r="E120" s="241"/>
      <c r="F120" s="241"/>
      <c r="G120" s="241"/>
      <c r="H120" s="241"/>
      <c r="I120" s="241"/>
      <c r="J120" s="242"/>
      <c r="K120" s="241"/>
      <c r="L120" s="243"/>
      <c r="M120" s="208"/>
      <c r="N120" s="208"/>
      <c r="O120" s="208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  <c r="Z120" s="208"/>
      <c r="AA120" s="208"/>
    </row>
    <row r="121" spans="1:27" ht="81.75" customHeight="1" x14ac:dyDescent="0.25">
      <c r="A121" s="241" t="s">
        <v>950</v>
      </c>
      <c r="B121" s="241"/>
      <c r="C121" s="241"/>
      <c r="D121" s="241"/>
      <c r="E121" s="241"/>
      <c r="F121" s="241"/>
      <c r="G121" s="241"/>
      <c r="H121" s="241"/>
      <c r="I121" s="241"/>
      <c r="J121" s="242"/>
      <c r="K121" s="241"/>
      <c r="L121" s="243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</row>
    <row r="122" spans="1:27" ht="81.75" customHeight="1" x14ac:dyDescent="0.25">
      <c r="A122" s="241" t="s">
        <v>951</v>
      </c>
      <c r="B122" s="241"/>
      <c r="C122" s="241"/>
      <c r="D122" s="241"/>
      <c r="E122" s="241"/>
      <c r="F122" s="241"/>
      <c r="G122" s="241"/>
      <c r="H122" s="241"/>
      <c r="I122" s="241"/>
      <c r="J122" s="242"/>
      <c r="K122" s="241"/>
      <c r="L122" s="243"/>
      <c r="M122" s="208"/>
      <c r="N122" s="208"/>
      <c r="O122" s="208"/>
      <c r="P122" s="208"/>
      <c r="Q122" s="208"/>
      <c r="R122" s="208"/>
      <c r="S122" s="208"/>
      <c r="T122" s="208"/>
      <c r="U122" s="208"/>
      <c r="V122" s="208"/>
      <c r="W122" s="208"/>
      <c r="X122" s="208"/>
      <c r="Y122" s="208"/>
      <c r="Z122" s="208"/>
      <c r="AA122" s="208"/>
    </row>
    <row r="123" spans="1:27" ht="81.75" customHeight="1" x14ac:dyDescent="0.25">
      <c r="A123" s="241" t="s">
        <v>952</v>
      </c>
      <c r="B123" s="241"/>
      <c r="C123" s="241"/>
      <c r="D123" s="241"/>
      <c r="E123" s="241"/>
      <c r="F123" s="241"/>
      <c r="G123" s="241"/>
      <c r="H123" s="241"/>
      <c r="I123" s="241"/>
      <c r="J123" s="242"/>
      <c r="K123" s="241"/>
      <c r="L123" s="243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  <c r="W123" s="208"/>
      <c r="X123" s="208"/>
      <c r="Y123" s="208"/>
      <c r="Z123" s="208"/>
      <c r="AA123" s="208"/>
    </row>
    <row r="124" spans="1:27" ht="81.75" customHeight="1" x14ac:dyDescent="0.25">
      <c r="A124" s="241" t="s">
        <v>953</v>
      </c>
      <c r="B124" s="241"/>
      <c r="C124" s="241"/>
      <c r="D124" s="241"/>
      <c r="E124" s="241"/>
      <c r="F124" s="241"/>
      <c r="G124" s="241"/>
      <c r="H124" s="241"/>
      <c r="I124" s="241"/>
      <c r="J124" s="242"/>
      <c r="K124" s="241"/>
      <c r="L124" s="243"/>
      <c r="M124" s="208"/>
      <c r="N124" s="208"/>
      <c r="O124" s="208"/>
      <c r="P124" s="208"/>
      <c r="Q124" s="208"/>
      <c r="R124" s="208"/>
      <c r="S124" s="208"/>
      <c r="T124" s="208"/>
      <c r="U124" s="208"/>
      <c r="V124" s="208"/>
      <c r="W124" s="208"/>
      <c r="X124" s="208"/>
      <c r="Y124" s="208"/>
      <c r="Z124" s="208"/>
      <c r="AA124" s="208"/>
    </row>
    <row r="125" spans="1:27" ht="81.75" customHeight="1" x14ac:dyDescent="0.25">
      <c r="A125" s="241" t="s">
        <v>954</v>
      </c>
      <c r="B125" s="241"/>
      <c r="C125" s="241"/>
      <c r="D125" s="241"/>
      <c r="E125" s="241"/>
      <c r="F125" s="241"/>
      <c r="G125" s="241"/>
      <c r="H125" s="241"/>
      <c r="I125" s="241"/>
      <c r="J125" s="242"/>
      <c r="K125" s="241"/>
      <c r="L125" s="243"/>
      <c r="M125" s="208"/>
      <c r="N125" s="208"/>
      <c r="O125" s="208"/>
      <c r="P125" s="208"/>
      <c r="Q125" s="208"/>
      <c r="R125" s="208"/>
      <c r="S125" s="208"/>
      <c r="T125" s="208"/>
      <c r="U125" s="208"/>
      <c r="V125" s="208"/>
      <c r="W125" s="208"/>
      <c r="X125" s="208"/>
      <c r="Y125" s="208"/>
      <c r="Z125" s="208"/>
      <c r="AA125" s="208"/>
    </row>
    <row r="126" spans="1:27" ht="81.75" customHeight="1" x14ac:dyDescent="0.25">
      <c r="A126" s="241" t="s">
        <v>955</v>
      </c>
      <c r="B126" s="241"/>
      <c r="C126" s="241"/>
      <c r="D126" s="241"/>
      <c r="E126" s="241"/>
      <c r="F126" s="241"/>
      <c r="G126" s="241"/>
      <c r="H126" s="241"/>
      <c r="I126" s="241"/>
      <c r="J126" s="242"/>
      <c r="K126" s="241"/>
      <c r="L126" s="243"/>
      <c r="M126" s="208"/>
      <c r="N126" s="208"/>
      <c r="O126" s="208"/>
      <c r="P126" s="208"/>
      <c r="Q126" s="208"/>
      <c r="R126" s="208"/>
      <c r="S126" s="208"/>
      <c r="T126" s="208"/>
      <c r="U126" s="208"/>
      <c r="V126" s="208"/>
      <c r="W126" s="208"/>
      <c r="X126" s="208"/>
      <c r="Y126" s="208"/>
      <c r="Z126" s="208"/>
      <c r="AA126" s="208"/>
    </row>
    <row r="127" spans="1:27" ht="81.75" customHeight="1" x14ac:dyDescent="0.25">
      <c r="A127" s="241" t="s">
        <v>956</v>
      </c>
      <c r="B127" s="241"/>
      <c r="C127" s="241"/>
      <c r="D127" s="241"/>
      <c r="E127" s="241"/>
      <c r="F127" s="241"/>
      <c r="G127" s="241"/>
      <c r="H127" s="241"/>
      <c r="I127" s="241"/>
      <c r="J127" s="242"/>
      <c r="K127" s="241"/>
      <c r="L127" s="243"/>
      <c r="M127" s="208"/>
      <c r="N127" s="208"/>
      <c r="O127" s="208"/>
      <c r="P127" s="208"/>
      <c r="Q127" s="208"/>
      <c r="R127" s="208"/>
      <c r="S127" s="208"/>
      <c r="T127" s="208"/>
      <c r="U127" s="208"/>
      <c r="V127" s="208"/>
      <c r="W127" s="208"/>
      <c r="X127" s="208"/>
      <c r="Y127" s="208"/>
      <c r="Z127" s="208"/>
      <c r="AA127" s="208"/>
    </row>
    <row r="128" spans="1:27" ht="81.75" customHeight="1" x14ac:dyDescent="0.25">
      <c r="A128" s="241" t="s">
        <v>957</v>
      </c>
      <c r="B128" s="241"/>
      <c r="C128" s="241"/>
      <c r="D128" s="241"/>
      <c r="E128" s="241"/>
      <c r="F128" s="241"/>
      <c r="G128" s="241"/>
      <c r="H128" s="241"/>
      <c r="I128" s="241"/>
      <c r="J128" s="242"/>
      <c r="K128" s="241"/>
      <c r="L128" s="243"/>
      <c r="M128" s="208"/>
      <c r="N128" s="208"/>
      <c r="O128" s="208"/>
      <c r="P128" s="208"/>
      <c r="Q128" s="208"/>
      <c r="R128" s="208"/>
      <c r="S128" s="208"/>
      <c r="T128" s="208"/>
      <c r="U128" s="208"/>
      <c r="V128" s="208"/>
      <c r="W128" s="208"/>
      <c r="X128" s="208"/>
      <c r="Y128" s="208"/>
      <c r="Z128" s="208"/>
      <c r="AA128" s="208"/>
    </row>
    <row r="129" spans="1:27" ht="81.75" customHeight="1" x14ac:dyDescent="0.25">
      <c r="A129" s="241" t="s">
        <v>958</v>
      </c>
      <c r="B129" s="241"/>
      <c r="C129" s="241"/>
      <c r="D129" s="241"/>
      <c r="E129" s="241"/>
      <c r="F129" s="241"/>
      <c r="G129" s="241"/>
      <c r="H129" s="241"/>
      <c r="I129" s="241"/>
      <c r="J129" s="242"/>
      <c r="K129" s="241"/>
      <c r="L129" s="243"/>
      <c r="M129" s="208"/>
      <c r="N129" s="208"/>
      <c r="O129" s="208"/>
      <c r="P129" s="208"/>
      <c r="Q129" s="208"/>
      <c r="R129" s="208"/>
      <c r="S129" s="208"/>
      <c r="T129" s="208"/>
      <c r="U129" s="208"/>
      <c r="V129" s="208"/>
      <c r="W129" s="208"/>
      <c r="X129" s="208"/>
      <c r="Y129" s="208"/>
      <c r="Z129" s="208"/>
      <c r="AA129" s="208"/>
    </row>
    <row r="130" spans="1:27" ht="81.75" customHeight="1" x14ac:dyDescent="0.25">
      <c r="A130" s="241" t="s">
        <v>959</v>
      </c>
      <c r="B130" s="241"/>
      <c r="C130" s="241"/>
      <c r="D130" s="241"/>
      <c r="E130" s="241"/>
      <c r="F130" s="241"/>
      <c r="G130" s="241"/>
      <c r="H130" s="241"/>
      <c r="I130" s="241"/>
      <c r="J130" s="242"/>
      <c r="K130" s="241"/>
      <c r="L130" s="245"/>
      <c r="M130" s="208"/>
      <c r="N130" s="208"/>
      <c r="O130" s="208"/>
      <c r="P130" s="208"/>
      <c r="Q130" s="208"/>
      <c r="R130" s="208"/>
      <c r="S130" s="208"/>
      <c r="T130" s="208"/>
      <c r="U130" s="208"/>
      <c r="V130" s="208"/>
      <c r="W130" s="208"/>
      <c r="X130" s="208"/>
      <c r="Y130" s="208"/>
      <c r="Z130" s="208"/>
      <c r="AA130" s="208"/>
    </row>
    <row r="131" spans="1:27" ht="81.75" customHeight="1" x14ac:dyDescent="0.25">
      <c r="A131" s="241" t="s">
        <v>960</v>
      </c>
      <c r="B131" s="241"/>
      <c r="C131" s="241"/>
      <c r="D131" s="241"/>
      <c r="E131" s="241"/>
      <c r="F131" s="241"/>
      <c r="G131" s="241"/>
      <c r="H131" s="241"/>
      <c r="I131" s="241"/>
      <c r="J131" s="242"/>
      <c r="K131" s="241"/>
      <c r="L131" s="245"/>
      <c r="M131" s="208"/>
      <c r="N131" s="208"/>
      <c r="O131" s="208"/>
      <c r="P131" s="208"/>
      <c r="Q131" s="208"/>
      <c r="R131" s="208"/>
      <c r="S131" s="208"/>
      <c r="T131" s="208"/>
      <c r="U131" s="208"/>
      <c r="V131" s="208"/>
      <c r="W131" s="208"/>
      <c r="X131" s="208"/>
      <c r="Y131" s="208"/>
      <c r="Z131" s="208"/>
      <c r="AA131" s="208"/>
    </row>
    <row r="132" spans="1:27" ht="81.75" customHeight="1" x14ac:dyDescent="0.25">
      <c r="A132" s="241" t="s">
        <v>961</v>
      </c>
      <c r="B132" s="241"/>
      <c r="C132" s="241"/>
      <c r="D132" s="241"/>
      <c r="E132" s="241"/>
      <c r="F132" s="241"/>
      <c r="G132" s="241"/>
      <c r="H132" s="241"/>
      <c r="I132" s="241"/>
      <c r="J132" s="242"/>
      <c r="K132" s="241"/>
      <c r="L132" s="245"/>
      <c r="M132" s="208"/>
      <c r="N132" s="208"/>
      <c r="O132" s="208"/>
      <c r="P132" s="208"/>
      <c r="Q132" s="208"/>
      <c r="R132" s="208"/>
      <c r="S132" s="208"/>
      <c r="T132" s="208"/>
      <c r="U132" s="208"/>
      <c r="V132" s="208"/>
      <c r="W132" s="208"/>
      <c r="X132" s="208"/>
      <c r="Y132" s="208"/>
      <c r="Z132" s="208"/>
      <c r="AA132" s="208"/>
    </row>
    <row r="133" spans="1:27" ht="81.75" customHeight="1" x14ac:dyDescent="0.25">
      <c r="A133" s="241" t="s">
        <v>962</v>
      </c>
      <c r="B133" s="241"/>
      <c r="C133" s="241"/>
      <c r="D133" s="241"/>
      <c r="E133" s="241"/>
      <c r="F133" s="241"/>
      <c r="G133" s="241"/>
      <c r="H133" s="241"/>
      <c r="I133" s="241"/>
      <c r="J133" s="242"/>
      <c r="K133" s="241"/>
      <c r="L133" s="245"/>
      <c r="M133" s="208"/>
      <c r="N133" s="208"/>
      <c r="O133" s="208"/>
      <c r="P133" s="208"/>
      <c r="Q133" s="208"/>
      <c r="R133" s="208"/>
      <c r="S133" s="208"/>
      <c r="T133" s="208"/>
      <c r="U133" s="208"/>
      <c r="V133" s="208"/>
      <c r="W133" s="208"/>
      <c r="X133" s="208"/>
      <c r="Y133" s="208"/>
      <c r="Z133" s="208"/>
      <c r="AA133" s="208"/>
    </row>
    <row r="134" spans="1:27" ht="81.75" customHeight="1" x14ac:dyDescent="0.25">
      <c r="A134" s="241" t="s">
        <v>963</v>
      </c>
      <c r="B134" s="241"/>
      <c r="C134" s="241"/>
      <c r="D134" s="241"/>
      <c r="E134" s="241"/>
      <c r="F134" s="241"/>
      <c r="G134" s="241"/>
      <c r="H134" s="241"/>
      <c r="I134" s="241"/>
      <c r="J134" s="242"/>
      <c r="K134" s="241"/>
      <c r="L134" s="245"/>
      <c r="M134" s="208"/>
      <c r="N134" s="208"/>
      <c r="O134" s="208"/>
      <c r="P134" s="208"/>
      <c r="Q134" s="208"/>
      <c r="R134" s="208"/>
      <c r="S134" s="208"/>
      <c r="T134" s="208"/>
      <c r="U134" s="208"/>
      <c r="V134" s="208"/>
      <c r="W134" s="208"/>
      <c r="X134" s="208"/>
      <c r="Y134" s="208"/>
      <c r="Z134" s="208"/>
      <c r="AA134" s="208"/>
    </row>
    <row r="135" spans="1:27" ht="81.75" customHeight="1" x14ac:dyDescent="0.25">
      <c r="A135" s="241" t="s">
        <v>964</v>
      </c>
      <c r="B135" s="241"/>
      <c r="C135" s="241"/>
      <c r="D135" s="241"/>
      <c r="E135" s="241"/>
      <c r="F135" s="241"/>
      <c r="G135" s="241"/>
      <c r="H135" s="241"/>
      <c r="I135" s="241"/>
      <c r="J135" s="242"/>
      <c r="K135" s="241"/>
      <c r="L135" s="245"/>
      <c r="M135" s="208"/>
      <c r="N135" s="208"/>
      <c r="O135" s="208"/>
      <c r="P135" s="208"/>
      <c r="Q135" s="208"/>
      <c r="R135" s="208"/>
      <c r="S135" s="208"/>
      <c r="T135" s="208"/>
      <c r="U135" s="208"/>
      <c r="V135" s="208"/>
      <c r="W135" s="208"/>
      <c r="X135" s="208"/>
      <c r="Y135" s="208"/>
      <c r="Z135" s="208"/>
      <c r="AA135" s="208"/>
    </row>
    <row r="136" spans="1:27" ht="81.75" customHeight="1" x14ac:dyDescent="0.25">
      <c r="A136" s="241" t="s">
        <v>965</v>
      </c>
      <c r="B136" s="241"/>
      <c r="C136" s="241"/>
      <c r="D136" s="241"/>
      <c r="E136" s="241"/>
      <c r="F136" s="241"/>
      <c r="G136" s="241"/>
      <c r="H136" s="241"/>
      <c r="I136" s="241"/>
      <c r="J136" s="242"/>
      <c r="K136" s="241"/>
      <c r="L136" s="245"/>
      <c r="M136" s="208"/>
      <c r="N136" s="208"/>
      <c r="O136" s="208"/>
      <c r="P136" s="208"/>
      <c r="Q136" s="208"/>
      <c r="R136" s="208"/>
      <c r="S136" s="208"/>
      <c r="T136" s="208"/>
      <c r="U136" s="208"/>
      <c r="V136" s="208"/>
      <c r="W136" s="208"/>
      <c r="X136" s="208"/>
      <c r="Y136" s="208"/>
      <c r="Z136" s="208"/>
      <c r="AA136" s="208"/>
    </row>
    <row r="137" spans="1:27" ht="81.75" customHeight="1" x14ac:dyDescent="0.25">
      <c r="A137" s="241" t="s">
        <v>966</v>
      </c>
      <c r="B137" s="241"/>
      <c r="C137" s="241"/>
      <c r="D137" s="241"/>
      <c r="E137" s="241"/>
      <c r="F137" s="241"/>
      <c r="G137" s="241"/>
      <c r="H137" s="241"/>
      <c r="I137" s="241"/>
      <c r="J137" s="242"/>
      <c r="K137" s="241"/>
      <c r="L137" s="245"/>
      <c r="M137" s="208"/>
      <c r="N137" s="208"/>
      <c r="O137" s="208"/>
      <c r="P137" s="208"/>
      <c r="Q137" s="208"/>
      <c r="R137" s="208"/>
      <c r="S137" s="208"/>
      <c r="T137" s="208"/>
      <c r="U137" s="208"/>
      <c r="V137" s="208"/>
      <c r="W137" s="208"/>
      <c r="X137" s="208"/>
      <c r="Y137" s="208"/>
      <c r="Z137" s="208"/>
      <c r="AA137" s="208"/>
    </row>
    <row r="138" spans="1:27" ht="81.75" customHeight="1" x14ac:dyDescent="0.25">
      <c r="A138" s="241" t="s">
        <v>967</v>
      </c>
      <c r="B138" s="241"/>
      <c r="C138" s="241"/>
      <c r="D138" s="241"/>
      <c r="E138" s="241"/>
      <c r="F138" s="241"/>
      <c r="G138" s="241"/>
      <c r="H138" s="241"/>
      <c r="I138" s="241"/>
      <c r="J138" s="242"/>
      <c r="K138" s="241"/>
      <c r="L138" s="245"/>
      <c r="M138" s="208"/>
      <c r="N138" s="208"/>
      <c r="O138" s="208"/>
      <c r="P138" s="208"/>
      <c r="Q138" s="208"/>
      <c r="R138" s="208"/>
      <c r="S138" s="208"/>
      <c r="T138" s="208"/>
      <c r="U138" s="208"/>
      <c r="V138" s="208"/>
      <c r="W138" s="208"/>
      <c r="X138" s="208"/>
      <c r="Y138" s="208"/>
      <c r="Z138" s="208"/>
      <c r="AA138" s="208"/>
    </row>
    <row r="139" spans="1:27" ht="81.75" customHeight="1" x14ac:dyDescent="0.25">
      <c r="A139" s="241" t="s">
        <v>968</v>
      </c>
      <c r="B139" s="241"/>
      <c r="C139" s="241"/>
      <c r="D139" s="241"/>
      <c r="E139" s="241"/>
      <c r="F139" s="241"/>
      <c r="G139" s="241"/>
      <c r="H139" s="241"/>
      <c r="I139" s="241"/>
      <c r="J139" s="242"/>
      <c r="K139" s="241"/>
      <c r="L139" s="245"/>
      <c r="M139" s="208"/>
      <c r="N139" s="208"/>
      <c r="O139" s="208"/>
      <c r="P139" s="208"/>
      <c r="Q139" s="208"/>
      <c r="R139" s="208"/>
      <c r="S139" s="208"/>
      <c r="T139" s="208"/>
      <c r="U139" s="208"/>
      <c r="V139" s="208"/>
      <c r="W139" s="208"/>
      <c r="X139" s="208"/>
      <c r="Y139" s="208"/>
      <c r="Z139" s="208"/>
      <c r="AA139" s="208"/>
    </row>
    <row r="140" spans="1:27" ht="81.75" customHeight="1" x14ac:dyDescent="0.25">
      <c r="A140" s="241" t="s">
        <v>969</v>
      </c>
      <c r="B140" s="241"/>
      <c r="C140" s="241"/>
      <c r="D140" s="241"/>
      <c r="E140" s="241"/>
      <c r="F140" s="241"/>
      <c r="G140" s="241"/>
      <c r="H140" s="241"/>
      <c r="I140" s="241"/>
      <c r="J140" s="242"/>
      <c r="K140" s="241"/>
      <c r="L140" s="245"/>
      <c r="M140" s="208"/>
      <c r="N140" s="208"/>
      <c r="O140" s="208"/>
      <c r="P140" s="208"/>
      <c r="Q140" s="208"/>
      <c r="R140" s="208"/>
      <c r="S140" s="208"/>
      <c r="T140" s="208"/>
      <c r="U140" s="208"/>
      <c r="V140" s="208"/>
      <c r="W140" s="208"/>
      <c r="X140" s="208"/>
      <c r="Y140" s="208"/>
      <c r="Z140" s="208"/>
      <c r="AA140" s="208"/>
    </row>
    <row r="141" spans="1:27" ht="81.75" customHeight="1" x14ac:dyDescent="0.25">
      <c r="A141" s="241" t="s">
        <v>970</v>
      </c>
      <c r="B141" s="241"/>
      <c r="C141" s="241"/>
      <c r="D141" s="241"/>
      <c r="E141" s="241"/>
      <c r="F141" s="241"/>
      <c r="G141" s="241"/>
      <c r="H141" s="241"/>
      <c r="I141" s="241"/>
      <c r="J141" s="242"/>
      <c r="K141" s="241"/>
      <c r="L141" s="245"/>
      <c r="M141" s="208"/>
      <c r="N141" s="208"/>
      <c r="O141" s="208"/>
      <c r="P141" s="208"/>
      <c r="Q141" s="208"/>
      <c r="R141" s="208"/>
      <c r="S141" s="208"/>
      <c r="T141" s="208"/>
      <c r="U141" s="208"/>
      <c r="V141" s="208"/>
      <c r="W141" s="208"/>
      <c r="X141" s="208"/>
      <c r="Y141" s="208"/>
      <c r="Z141" s="208"/>
      <c r="AA141" s="208"/>
    </row>
    <row r="142" spans="1:27" ht="81.75" customHeight="1" x14ac:dyDescent="0.25">
      <c r="A142" s="241" t="s">
        <v>971</v>
      </c>
      <c r="B142" s="241"/>
      <c r="C142" s="241"/>
      <c r="D142" s="241"/>
      <c r="E142" s="241"/>
      <c r="F142" s="241"/>
      <c r="G142" s="241"/>
      <c r="H142" s="241"/>
      <c r="I142" s="241"/>
      <c r="J142" s="242"/>
      <c r="K142" s="241"/>
      <c r="L142" s="245"/>
      <c r="M142" s="208"/>
      <c r="N142" s="208"/>
      <c r="O142" s="208"/>
      <c r="P142" s="208"/>
      <c r="Q142" s="208"/>
      <c r="R142" s="208"/>
      <c r="S142" s="208"/>
      <c r="T142" s="208"/>
      <c r="U142" s="208"/>
      <c r="V142" s="208"/>
      <c r="W142" s="208"/>
      <c r="X142" s="208"/>
      <c r="Y142" s="208"/>
      <c r="Z142" s="208"/>
      <c r="AA142" s="208"/>
    </row>
    <row r="143" spans="1:27" ht="81.75" customHeight="1" x14ac:dyDescent="0.25">
      <c r="A143" s="241" t="s">
        <v>972</v>
      </c>
      <c r="B143" s="241"/>
      <c r="C143" s="241"/>
      <c r="D143" s="241"/>
      <c r="E143" s="241"/>
      <c r="F143" s="241"/>
      <c r="G143" s="241"/>
      <c r="H143" s="241"/>
      <c r="I143" s="241"/>
      <c r="J143" s="242"/>
      <c r="K143" s="241"/>
      <c r="L143" s="245"/>
      <c r="M143" s="208"/>
      <c r="N143" s="208"/>
      <c r="O143" s="208"/>
      <c r="P143" s="208"/>
      <c r="Q143" s="208"/>
      <c r="R143" s="208"/>
      <c r="S143" s="208"/>
      <c r="T143" s="208"/>
      <c r="U143" s="208"/>
      <c r="V143" s="208"/>
      <c r="W143" s="208"/>
      <c r="X143" s="208"/>
      <c r="Y143" s="208"/>
      <c r="Z143" s="208"/>
      <c r="AA143" s="208"/>
    </row>
    <row r="144" spans="1:27" ht="81.75" customHeight="1" x14ac:dyDescent="0.25">
      <c r="A144" s="241" t="s">
        <v>973</v>
      </c>
      <c r="B144" s="241"/>
      <c r="C144" s="241"/>
      <c r="D144" s="241"/>
      <c r="E144" s="241"/>
      <c r="F144" s="241"/>
      <c r="G144" s="241"/>
      <c r="H144" s="241"/>
      <c r="I144" s="241"/>
      <c r="J144" s="242"/>
      <c r="K144" s="241"/>
      <c r="L144" s="245"/>
      <c r="M144" s="208"/>
      <c r="N144" s="208"/>
      <c r="O144" s="208"/>
      <c r="P144" s="208"/>
      <c r="Q144" s="208"/>
      <c r="R144" s="208"/>
      <c r="S144" s="208"/>
      <c r="T144" s="208"/>
      <c r="U144" s="208"/>
      <c r="V144" s="208"/>
      <c r="W144" s="208"/>
      <c r="X144" s="208"/>
      <c r="Y144" s="208"/>
      <c r="Z144" s="208"/>
      <c r="AA144" s="208"/>
    </row>
    <row r="145" spans="1:27" ht="81.75" customHeight="1" x14ac:dyDescent="0.25">
      <c r="A145" s="241" t="s">
        <v>974</v>
      </c>
      <c r="B145" s="241"/>
      <c r="C145" s="241"/>
      <c r="D145" s="241"/>
      <c r="E145" s="241"/>
      <c r="F145" s="241"/>
      <c r="G145" s="241"/>
      <c r="H145" s="241"/>
      <c r="I145" s="241"/>
      <c r="J145" s="242"/>
      <c r="K145" s="241"/>
      <c r="L145" s="245"/>
      <c r="M145" s="208"/>
      <c r="N145" s="208"/>
      <c r="O145" s="208"/>
      <c r="P145" s="208"/>
      <c r="Q145" s="208"/>
      <c r="R145" s="208"/>
      <c r="S145" s="208"/>
      <c r="T145" s="208"/>
      <c r="U145" s="208"/>
      <c r="V145" s="208"/>
      <c r="W145" s="208"/>
      <c r="X145" s="208"/>
      <c r="Y145" s="208"/>
      <c r="Z145" s="208"/>
      <c r="AA145" s="208"/>
    </row>
    <row r="146" spans="1:27" ht="81.75" customHeight="1" x14ac:dyDescent="0.25">
      <c r="A146" s="241" t="s">
        <v>888</v>
      </c>
      <c r="B146" s="241"/>
      <c r="C146" s="241"/>
      <c r="D146" s="241"/>
      <c r="E146" s="241"/>
      <c r="F146" s="241"/>
      <c r="G146" s="241"/>
      <c r="H146" s="241"/>
      <c r="I146" s="241"/>
      <c r="J146" s="242"/>
      <c r="K146" s="241"/>
      <c r="L146" s="245"/>
      <c r="M146" s="208"/>
      <c r="N146" s="208"/>
      <c r="O146" s="208"/>
      <c r="P146" s="208"/>
      <c r="Q146" s="208"/>
      <c r="R146" s="208"/>
      <c r="S146" s="208"/>
      <c r="T146" s="208"/>
      <c r="U146" s="208"/>
      <c r="V146" s="208"/>
      <c r="W146" s="208"/>
      <c r="X146" s="208"/>
      <c r="Y146" s="208"/>
      <c r="Z146" s="208"/>
      <c r="AA146" s="208"/>
    </row>
    <row r="147" spans="1:27" ht="81.75" customHeight="1" x14ac:dyDescent="0.25">
      <c r="A147" s="246" t="s">
        <v>975</v>
      </c>
      <c r="B147" s="241"/>
      <c r="C147" s="241"/>
      <c r="D147" s="241"/>
      <c r="E147" s="241"/>
      <c r="F147" s="241"/>
      <c r="G147" s="241"/>
      <c r="H147" s="241"/>
      <c r="I147" s="241"/>
      <c r="J147" s="242"/>
      <c r="K147" s="241"/>
      <c r="L147" s="245"/>
      <c r="M147" s="208"/>
      <c r="N147" s="208"/>
      <c r="O147" s="208"/>
      <c r="P147" s="208"/>
      <c r="Q147" s="208"/>
      <c r="R147" s="208"/>
      <c r="S147" s="208"/>
      <c r="T147" s="208"/>
      <c r="U147" s="208"/>
      <c r="V147" s="208"/>
      <c r="W147" s="208"/>
      <c r="X147" s="208"/>
      <c r="Y147" s="208"/>
      <c r="Z147" s="208"/>
      <c r="AA147" s="208"/>
    </row>
    <row r="148" spans="1:27" ht="81.75" customHeight="1" x14ac:dyDescent="0.25">
      <c r="A148" s="241" t="s">
        <v>976</v>
      </c>
      <c r="B148" s="241"/>
      <c r="C148" s="241"/>
      <c r="D148" s="241"/>
      <c r="E148" s="241"/>
      <c r="F148" s="241"/>
      <c r="G148" s="241"/>
      <c r="H148" s="241"/>
      <c r="I148" s="241"/>
      <c r="J148" s="242"/>
      <c r="K148" s="241"/>
      <c r="L148" s="245"/>
      <c r="M148" s="208"/>
      <c r="N148" s="208"/>
      <c r="O148" s="208"/>
      <c r="P148" s="208"/>
      <c r="Q148" s="208"/>
      <c r="R148" s="208"/>
      <c r="S148" s="208"/>
      <c r="T148" s="208"/>
      <c r="U148" s="208"/>
      <c r="V148" s="208"/>
      <c r="W148" s="208"/>
      <c r="X148" s="208"/>
      <c r="Y148" s="208"/>
      <c r="Z148" s="208"/>
      <c r="AA148" s="208"/>
    </row>
    <row r="149" spans="1:27" ht="81.75" customHeight="1" x14ac:dyDescent="0.25">
      <c r="A149" s="241" t="s">
        <v>977</v>
      </c>
      <c r="B149" s="241"/>
      <c r="C149" s="241"/>
      <c r="D149" s="241"/>
      <c r="E149" s="241"/>
      <c r="F149" s="241"/>
      <c r="G149" s="241"/>
      <c r="H149" s="241"/>
      <c r="I149" s="241"/>
      <c r="J149" s="242"/>
      <c r="K149" s="241"/>
      <c r="L149" s="245"/>
      <c r="M149" s="208"/>
      <c r="N149" s="208"/>
      <c r="O149" s="208"/>
      <c r="P149" s="208"/>
      <c r="Q149" s="208"/>
      <c r="R149" s="208"/>
      <c r="S149" s="208"/>
      <c r="T149" s="208"/>
      <c r="U149" s="208"/>
      <c r="V149" s="208"/>
      <c r="W149" s="208"/>
      <c r="X149" s="208"/>
      <c r="Y149" s="208"/>
      <c r="Z149" s="208"/>
      <c r="AA149" s="208"/>
    </row>
    <row r="150" spans="1:27" ht="81.75" customHeight="1" x14ac:dyDescent="0.25">
      <c r="A150" s="241" t="s">
        <v>978</v>
      </c>
      <c r="B150" s="241"/>
      <c r="C150" s="241"/>
      <c r="D150" s="241"/>
      <c r="E150" s="241"/>
      <c r="F150" s="241"/>
      <c r="G150" s="241"/>
      <c r="H150" s="241"/>
      <c r="I150" s="241"/>
      <c r="J150" s="242"/>
      <c r="K150" s="241"/>
      <c r="L150" s="245"/>
      <c r="M150" s="208"/>
      <c r="N150" s="208"/>
      <c r="O150" s="208"/>
      <c r="P150" s="208"/>
      <c r="Q150" s="208"/>
      <c r="R150" s="208"/>
      <c r="S150" s="208"/>
      <c r="T150" s="208"/>
      <c r="U150" s="208"/>
      <c r="V150" s="208"/>
      <c r="W150" s="208"/>
      <c r="X150" s="208"/>
      <c r="Y150" s="208"/>
      <c r="Z150" s="208"/>
      <c r="AA150" s="208"/>
    </row>
    <row r="151" spans="1:27" ht="81.75" customHeight="1" x14ac:dyDescent="0.25">
      <c r="A151" s="241" t="s">
        <v>979</v>
      </c>
      <c r="B151" s="241"/>
      <c r="C151" s="241"/>
      <c r="D151" s="241"/>
      <c r="E151" s="241"/>
      <c r="F151" s="241"/>
      <c r="G151" s="241"/>
      <c r="H151" s="241"/>
      <c r="I151" s="241"/>
      <c r="J151" s="242"/>
      <c r="K151" s="241"/>
      <c r="L151" s="245"/>
      <c r="M151" s="208"/>
      <c r="N151" s="208"/>
      <c r="O151" s="208"/>
      <c r="P151" s="208"/>
      <c r="Q151" s="208"/>
      <c r="R151" s="208"/>
      <c r="S151" s="208"/>
      <c r="T151" s="208"/>
      <c r="U151" s="208"/>
      <c r="V151" s="208"/>
      <c r="W151" s="208"/>
      <c r="X151" s="208"/>
      <c r="Y151" s="208"/>
      <c r="Z151" s="208"/>
      <c r="AA151" s="208"/>
    </row>
    <row r="152" spans="1:27" ht="81.75" customHeight="1" x14ac:dyDescent="0.25">
      <c r="A152" s="241" t="s">
        <v>980</v>
      </c>
      <c r="B152" s="241"/>
      <c r="C152" s="241"/>
      <c r="D152" s="241"/>
      <c r="E152" s="241"/>
      <c r="F152" s="241"/>
      <c r="G152" s="241"/>
      <c r="H152" s="241"/>
      <c r="I152" s="241"/>
      <c r="J152" s="242"/>
      <c r="K152" s="241"/>
      <c r="L152" s="245"/>
      <c r="M152" s="208"/>
      <c r="N152" s="208"/>
      <c r="O152" s="208"/>
      <c r="P152" s="208"/>
      <c r="Q152" s="208"/>
      <c r="R152" s="208"/>
      <c r="S152" s="208"/>
      <c r="T152" s="208"/>
      <c r="U152" s="208"/>
      <c r="V152" s="208"/>
      <c r="W152" s="208"/>
      <c r="X152" s="208"/>
      <c r="Y152" s="208"/>
      <c r="Z152" s="208"/>
      <c r="AA152" s="208"/>
    </row>
    <row r="153" spans="1:27" ht="81.75" customHeight="1" x14ac:dyDescent="0.25">
      <c r="A153" s="241" t="s">
        <v>981</v>
      </c>
      <c r="B153" s="241"/>
      <c r="C153" s="241"/>
      <c r="D153" s="241"/>
      <c r="E153" s="241"/>
      <c r="F153" s="241"/>
      <c r="G153" s="241"/>
      <c r="H153" s="241"/>
      <c r="I153" s="241"/>
      <c r="J153" s="242"/>
      <c r="K153" s="241"/>
      <c r="L153" s="245"/>
      <c r="M153" s="208"/>
      <c r="N153" s="208"/>
      <c r="O153" s="208"/>
      <c r="P153" s="208"/>
      <c r="Q153" s="208"/>
      <c r="R153" s="208"/>
      <c r="S153" s="208"/>
      <c r="T153" s="208"/>
      <c r="U153" s="208"/>
      <c r="V153" s="208"/>
      <c r="W153" s="208"/>
      <c r="X153" s="208"/>
      <c r="Y153" s="208"/>
      <c r="Z153" s="208"/>
      <c r="AA153" s="208"/>
    </row>
    <row r="154" spans="1:27" ht="81.75" customHeight="1" x14ac:dyDescent="0.25">
      <c r="A154" s="241" t="s">
        <v>982</v>
      </c>
      <c r="B154" s="241"/>
      <c r="C154" s="241"/>
      <c r="D154" s="241"/>
      <c r="E154" s="241"/>
      <c r="F154" s="241"/>
      <c r="G154" s="241"/>
      <c r="H154" s="241"/>
      <c r="I154" s="241"/>
      <c r="J154" s="242"/>
      <c r="K154" s="241"/>
      <c r="L154" s="245"/>
      <c r="M154" s="208"/>
      <c r="N154" s="208"/>
      <c r="O154" s="208"/>
      <c r="P154" s="208"/>
      <c r="Q154" s="208"/>
      <c r="R154" s="208"/>
      <c r="S154" s="208"/>
      <c r="T154" s="208"/>
      <c r="U154" s="208"/>
      <c r="V154" s="208"/>
      <c r="W154" s="208"/>
      <c r="X154" s="208"/>
      <c r="Y154" s="208"/>
      <c r="Z154" s="208"/>
      <c r="AA154" s="208"/>
    </row>
    <row r="155" spans="1:27" ht="81.75" customHeight="1" x14ac:dyDescent="0.25">
      <c r="A155" s="241" t="s">
        <v>983</v>
      </c>
      <c r="B155" s="241"/>
      <c r="C155" s="241"/>
      <c r="D155" s="241"/>
      <c r="E155" s="241"/>
      <c r="F155" s="241"/>
      <c r="G155" s="241"/>
      <c r="H155" s="241"/>
      <c r="I155" s="241"/>
      <c r="J155" s="242"/>
      <c r="K155" s="241"/>
      <c r="L155" s="245"/>
      <c r="M155" s="208"/>
      <c r="N155" s="208"/>
      <c r="O155" s="208"/>
      <c r="P155" s="208"/>
      <c r="Q155" s="208"/>
      <c r="R155" s="208"/>
      <c r="S155" s="208"/>
      <c r="T155" s="208"/>
      <c r="U155" s="208"/>
      <c r="V155" s="208"/>
      <c r="W155" s="208"/>
      <c r="X155" s="208"/>
      <c r="Y155" s="208"/>
      <c r="Z155" s="208"/>
      <c r="AA155" s="208"/>
    </row>
    <row r="156" spans="1:27" ht="81.75" customHeight="1" x14ac:dyDescent="0.25">
      <c r="A156" s="259" t="s">
        <v>983</v>
      </c>
      <c r="B156" s="259"/>
      <c r="C156" s="259"/>
      <c r="D156" s="241"/>
      <c r="E156" s="241"/>
      <c r="F156" s="241"/>
      <c r="G156" s="241"/>
      <c r="H156" s="241"/>
      <c r="I156" s="241"/>
      <c r="J156" s="260"/>
      <c r="K156" s="259"/>
      <c r="L156" s="261"/>
      <c r="M156" s="208"/>
      <c r="N156" s="208"/>
      <c r="O156" s="208"/>
      <c r="P156" s="208"/>
      <c r="Q156" s="208"/>
      <c r="R156" s="208"/>
      <c r="S156" s="208"/>
      <c r="T156" s="208"/>
      <c r="U156" s="208"/>
      <c r="V156" s="208"/>
      <c r="W156" s="208"/>
      <c r="X156" s="208"/>
      <c r="Y156" s="208"/>
      <c r="Z156" s="208"/>
      <c r="AA156" s="208"/>
    </row>
    <row r="157" spans="1:27" ht="81.75" customHeight="1" x14ac:dyDescent="0.25">
      <c r="A157" s="241" t="s">
        <v>984</v>
      </c>
      <c r="B157" s="241"/>
      <c r="C157" s="241"/>
      <c r="D157" s="241"/>
      <c r="E157" s="241"/>
      <c r="F157" s="241"/>
      <c r="G157" s="241"/>
      <c r="H157" s="241"/>
      <c r="I157" s="241"/>
      <c r="J157" s="242"/>
      <c r="K157" s="241"/>
      <c r="L157" s="262"/>
      <c r="M157" s="208"/>
      <c r="N157" s="208"/>
      <c r="O157" s="208"/>
      <c r="P157" s="208"/>
      <c r="Q157" s="208"/>
      <c r="R157" s="208"/>
      <c r="S157" s="208"/>
      <c r="T157" s="208"/>
      <c r="U157" s="208"/>
      <c r="V157" s="208"/>
      <c r="W157" s="208"/>
      <c r="X157" s="208"/>
      <c r="Y157" s="208"/>
      <c r="Z157" s="208"/>
      <c r="AA157" s="208"/>
    </row>
    <row r="158" spans="1:27" ht="81.75" customHeight="1" x14ac:dyDescent="0.25">
      <c r="A158" s="241" t="s">
        <v>985</v>
      </c>
      <c r="B158" s="241"/>
      <c r="C158" s="241"/>
      <c r="D158" s="241"/>
      <c r="E158" s="241"/>
      <c r="F158" s="241"/>
      <c r="G158" s="241"/>
      <c r="H158" s="241"/>
      <c r="I158" s="241"/>
      <c r="J158" s="242"/>
      <c r="K158" s="241"/>
      <c r="L158" s="262"/>
      <c r="M158" s="208"/>
      <c r="N158" s="208"/>
      <c r="O158" s="208"/>
      <c r="P158" s="208"/>
      <c r="Q158" s="208"/>
      <c r="R158" s="208"/>
      <c r="S158" s="208"/>
      <c r="T158" s="208"/>
      <c r="U158" s="208"/>
      <c r="V158" s="208"/>
      <c r="W158" s="208"/>
      <c r="X158" s="208"/>
      <c r="Y158" s="208"/>
      <c r="Z158" s="208"/>
      <c r="AA158" s="208"/>
    </row>
    <row r="159" spans="1:27" ht="81.75" customHeight="1" x14ac:dyDescent="0.25">
      <c r="A159" s="241" t="s">
        <v>986</v>
      </c>
      <c r="B159" s="241"/>
      <c r="C159" s="241"/>
      <c r="D159" s="241"/>
      <c r="E159" s="241"/>
      <c r="F159" s="241"/>
      <c r="G159" s="241"/>
      <c r="H159" s="241"/>
      <c r="I159" s="241"/>
      <c r="J159" s="242"/>
      <c r="K159" s="241"/>
      <c r="L159" s="262"/>
      <c r="M159" s="208"/>
      <c r="N159" s="208"/>
      <c r="O159" s="208"/>
      <c r="P159" s="208"/>
      <c r="Q159" s="208"/>
      <c r="R159" s="208"/>
      <c r="S159" s="208"/>
      <c r="T159" s="208"/>
      <c r="U159" s="208"/>
      <c r="V159" s="208"/>
      <c r="W159" s="208"/>
      <c r="X159" s="208"/>
      <c r="Y159" s="208"/>
      <c r="Z159" s="208"/>
      <c r="AA159" s="208"/>
    </row>
    <row r="160" spans="1:27" ht="81.75" customHeight="1" x14ac:dyDescent="0.25">
      <c r="A160" s="241" t="s">
        <v>987</v>
      </c>
      <c r="B160" s="241"/>
      <c r="C160" s="241"/>
      <c r="D160" s="241"/>
      <c r="E160" s="241"/>
      <c r="F160" s="241"/>
      <c r="G160" s="241"/>
      <c r="H160" s="241"/>
      <c r="I160" s="241"/>
      <c r="J160" s="242"/>
      <c r="K160" s="241"/>
      <c r="L160" s="262"/>
      <c r="M160" s="208"/>
      <c r="N160" s="208"/>
      <c r="O160" s="208"/>
      <c r="P160" s="208"/>
      <c r="Q160" s="208"/>
      <c r="R160" s="208"/>
      <c r="S160" s="208"/>
      <c r="T160" s="208"/>
      <c r="U160" s="208"/>
      <c r="V160" s="208"/>
      <c r="W160" s="208"/>
      <c r="X160" s="208"/>
      <c r="Y160" s="208"/>
      <c r="Z160" s="208"/>
      <c r="AA160" s="208"/>
    </row>
    <row r="161" spans="1:27" ht="81.75" customHeight="1" x14ac:dyDescent="0.25">
      <c r="A161" s="241" t="s">
        <v>988</v>
      </c>
      <c r="B161" s="241"/>
      <c r="C161" s="241"/>
      <c r="D161" s="241"/>
      <c r="E161" s="241"/>
      <c r="F161" s="241"/>
      <c r="G161" s="241"/>
      <c r="H161" s="241"/>
      <c r="I161" s="241"/>
      <c r="J161" s="242"/>
      <c r="K161" s="241"/>
      <c r="L161" s="262"/>
      <c r="M161" s="208"/>
      <c r="N161" s="208"/>
      <c r="O161" s="208"/>
      <c r="P161" s="208"/>
      <c r="Q161" s="208"/>
      <c r="R161" s="208"/>
      <c r="S161" s="208"/>
      <c r="T161" s="208"/>
      <c r="U161" s="208"/>
      <c r="V161" s="208"/>
      <c r="W161" s="208"/>
      <c r="X161" s="208"/>
      <c r="Y161" s="208"/>
      <c r="Z161" s="208"/>
      <c r="AA161" s="208"/>
    </row>
    <row r="162" spans="1:27" ht="15.75" x14ac:dyDescent="0.25">
      <c r="A162" s="241" t="s">
        <v>989</v>
      </c>
      <c r="B162" s="241"/>
      <c r="C162" s="241"/>
      <c r="D162" s="241"/>
      <c r="E162" s="241"/>
      <c r="F162" s="241"/>
      <c r="G162" s="241"/>
      <c r="H162" s="241"/>
      <c r="I162" s="241"/>
      <c r="J162" s="242"/>
      <c r="K162" s="241"/>
      <c r="L162" s="262"/>
      <c r="M162" s="208"/>
      <c r="N162" s="208"/>
      <c r="O162" s="208"/>
      <c r="P162" s="208"/>
      <c r="Q162" s="208"/>
      <c r="R162" s="208"/>
      <c r="S162" s="208"/>
      <c r="T162" s="208"/>
      <c r="U162" s="208"/>
      <c r="V162" s="208"/>
      <c r="W162" s="208"/>
      <c r="X162" s="208"/>
      <c r="Y162" s="208"/>
      <c r="Z162" s="208"/>
      <c r="AA162" s="208"/>
    </row>
    <row r="163" spans="1:27" ht="81.75" customHeight="1" x14ac:dyDescent="0.25">
      <c r="A163" s="241" t="s">
        <v>990</v>
      </c>
      <c r="B163" s="241"/>
      <c r="C163" s="241"/>
      <c r="D163" s="241"/>
      <c r="E163" s="241"/>
      <c r="F163" s="241"/>
      <c r="G163" s="241"/>
      <c r="H163" s="241"/>
      <c r="I163" s="241"/>
      <c r="J163" s="242"/>
      <c r="K163" s="241"/>
      <c r="L163" s="262"/>
      <c r="M163" s="208"/>
      <c r="N163" s="208"/>
      <c r="O163" s="208"/>
      <c r="P163" s="208"/>
      <c r="Q163" s="208"/>
      <c r="R163" s="208"/>
      <c r="S163" s="208"/>
      <c r="T163" s="208"/>
      <c r="U163" s="208"/>
      <c r="V163" s="208"/>
      <c r="W163" s="208"/>
      <c r="X163" s="208"/>
      <c r="Y163" s="208"/>
      <c r="Z163" s="208"/>
      <c r="AA163" s="208"/>
    </row>
    <row r="164" spans="1:27" ht="81.75" customHeight="1" x14ac:dyDescent="0.25">
      <c r="A164" s="241"/>
      <c r="B164" s="258"/>
      <c r="C164" s="241"/>
      <c r="D164" s="241"/>
      <c r="E164" s="241"/>
      <c r="F164" s="241"/>
      <c r="G164" s="241"/>
      <c r="H164" s="241"/>
      <c r="I164" s="241"/>
      <c r="J164" s="242"/>
      <c r="K164" s="241"/>
      <c r="L164" s="262"/>
      <c r="M164" s="208"/>
      <c r="N164" s="208"/>
      <c r="O164" s="208"/>
      <c r="P164" s="208"/>
      <c r="Q164" s="208"/>
      <c r="R164" s="208"/>
      <c r="S164" s="208"/>
      <c r="T164" s="208"/>
      <c r="U164" s="208"/>
      <c r="V164" s="208"/>
      <c r="W164" s="208"/>
      <c r="X164" s="208"/>
      <c r="Y164" s="208"/>
      <c r="Z164" s="208"/>
      <c r="AA164" s="208"/>
    </row>
    <row r="165" spans="1:27" ht="81.75" customHeight="1" x14ac:dyDescent="0.25">
      <c r="M165" s="208"/>
      <c r="N165" s="208"/>
      <c r="O165" s="208"/>
      <c r="P165" s="208"/>
      <c r="Q165" s="208"/>
      <c r="R165" s="208"/>
      <c r="S165" s="208"/>
      <c r="T165" s="208"/>
      <c r="U165" s="208"/>
      <c r="V165" s="208"/>
      <c r="W165" s="208"/>
      <c r="X165" s="208"/>
      <c r="Y165" s="208"/>
      <c r="Z165" s="208"/>
      <c r="AA165" s="208"/>
    </row>
    <row r="166" spans="1:27" ht="15.75" customHeight="1" x14ac:dyDescent="0.25">
      <c r="A166" s="366" t="s">
        <v>324</v>
      </c>
      <c r="B166" s="367"/>
      <c r="C166" s="367"/>
      <c r="D166" s="367"/>
      <c r="E166" s="367"/>
      <c r="F166" s="367"/>
      <c r="G166" s="367"/>
      <c r="H166" s="367"/>
      <c r="I166" s="367"/>
      <c r="J166" s="367"/>
      <c r="K166" s="367"/>
      <c r="L166" s="367"/>
    </row>
    <row r="167" spans="1:27" ht="15.75" customHeight="1" x14ac:dyDescent="0.25">
      <c r="A167" s="366" t="s">
        <v>325</v>
      </c>
      <c r="B167" s="367"/>
      <c r="C167" s="367"/>
      <c r="D167" s="367"/>
      <c r="E167" s="367"/>
      <c r="F167" s="367"/>
      <c r="G167" s="367"/>
      <c r="H167" s="367"/>
      <c r="I167" s="367"/>
      <c r="J167" s="367"/>
      <c r="K167" s="367"/>
      <c r="L167" s="367"/>
    </row>
    <row r="168" spans="1:27" ht="29.25" customHeight="1" x14ac:dyDescent="0.25">
      <c r="A168" s="368" t="s">
        <v>326</v>
      </c>
      <c r="B168" s="367"/>
      <c r="C168" s="367"/>
      <c r="D168" s="367"/>
      <c r="E168" s="367"/>
      <c r="F168" s="367"/>
      <c r="G168" s="367"/>
      <c r="H168" s="367"/>
      <c r="I168" s="367"/>
      <c r="J168" s="367"/>
      <c r="K168" s="367"/>
      <c r="L168" s="367"/>
      <c r="M168" s="209"/>
      <c r="N168" s="209"/>
      <c r="O168" s="209"/>
    </row>
    <row r="169" spans="1:27" ht="15.75" customHeight="1" x14ac:dyDescent="0.25">
      <c r="A169" s="366" t="s">
        <v>991</v>
      </c>
      <c r="B169" s="367"/>
      <c r="C169" s="367"/>
      <c r="D169" s="367"/>
      <c r="E169" s="367"/>
      <c r="F169" s="367"/>
      <c r="G169" s="367"/>
      <c r="H169" s="367"/>
      <c r="I169" s="367"/>
      <c r="J169" s="367"/>
      <c r="K169" s="367"/>
      <c r="L169" s="367"/>
    </row>
    <row r="170" spans="1:27" ht="15.75" customHeight="1" x14ac:dyDescent="0.25">
      <c r="A170" s="366" t="s">
        <v>992</v>
      </c>
      <c r="B170" s="367"/>
      <c r="C170" s="367"/>
      <c r="D170" s="367"/>
      <c r="E170" s="367"/>
      <c r="F170" s="367"/>
      <c r="G170" s="367"/>
      <c r="H170" s="367"/>
      <c r="I170" s="367"/>
      <c r="J170" s="367"/>
      <c r="K170" s="367"/>
      <c r="L170" s="367"/>
    </row>
    <row r="171" spans="1:27" ht="15.75" customHeight="1" x14ac:dyDescent="0.25">
      <c r="A171" s="366" t="s">
        <v>993</v>
      </c>
      <c r="B171" s="367"/>
      <c r="C171" s="367"/>
      <c r="D171" s="367"/>
      <c r="E171" s="367"/>
      <c r="F171" s="367"/>
      <c r="G171" s="367"/>
      <c r="H171" s="367"/>
      <c r="I171" s="367"/>
      <c r="J171" s="367"/>
      <c r="K171" s="367"/>
      <c r="L171" s="367"/>
    </row>
    <row r="172" spans="1:27" ht="15.75" customHeight="1" x14ac:dyDescent="0.25">
      <c r="A172" s="366" t="s">
        <v>994</v>
      </c>
      <c r="B172" s="367"/>
      <c r="C172" s="367"/>
      <c r="D172" s="367"/>
      <c r="E172" s="367"/>
      <c r="F172" s="367"/>
      <c r="G172" s="367"/>
      <c r="H172" s="367"/>
      <c r="I172" s="367"/>
      <c r="J172" s="367"/>
      <c r="K172" s="367"/>
      <c r="L172" s="367"/>
    </row>
    <row r="173" spans="1:27" ht="15.75" customHeight="1" x14ac:dyDescent="0.25">
      <c r="A173" s="366" t="s">
        <v>995</v>
      </c>
      <c r="B173" s="367"/>
      <c r="C173" s="367"/>
      <c r="D173" s="367"/>
      <c r="E173" s="367"/>
      <c r="F173" s="367"/>
      <c r="G173" s="367"/>
      <c r="H173" s="367"/>
      <c r="I173" s="367"/>
      <c r="J173" s="367"/>
      <c r="K173" s="367"/>
      <c r="L173" s="367"/>
    </row>
    <row r="174" spans="1:27" ht="15.75" customHeight="1" x14ac:dyDescent="0.25">
      <c r="A174" s="366" t="s">
        <v>996</v>
      </c>
      <c r="B174" s="367"/>
      <c r="C174" s="367"/>
      <c r="D174" s="367"/>
      <c r="E174" s="367"/>
      <c r="F174" s="367"/>
      <c r="G174" s="367"/>
      <c r="H174" s="367"/>
      <c r="I174" s="367"/>
      <c r="J174" s="367"/>
      <c r="K174" s="367"/>
      <c r="L174" s="367"/>
    </row>
    <row r="175" spans="1:27" ht="15.75" customHeight="1" x14ac:dyDescent="0.25">
      <c r="A175" s="366" t="s">
        <v>997</v>
      </c>
      <c r="B175" s="367"/>
      <c r="C175" s="367"/>
      <c r="D175" s="367"/>
      <c r="E175" s="367"/>
      <c r="F175" s="367"/>
      <c r="G175" s="367"/>
      <c r="H175" s="367"/>
      <c r="I175" s="367"/>
      <c r="J175" s="367"/>
      <c r="K175" s="367"/>
      <c r="L175" s="367"/>
    </row>
    <row r="176" spans="1:27" ht="15.75" customHeight="1" x14ac:dyDescent="0.25">
      <c r="A176" s="366" t="s">
        <v>998</v>
      </c>
      <c r="B176" s="367"/>
      <c r="C176" s="367"/>
      <c r="D176" s="367"/>
      <c r="E176" s="367"/>
      <c r="F176" s="367"/>
      <c r="G176" s="367"/>
      <c r="H176" s="367"/>
      <c r="I176" s="367"/>
      <c r="J176" s="367"/>
      <c r="K176" s="367"/>
      <c r="L176" s="367"/>
    </row>
    <row r="177" spans="1:12" ht="15.75" customHeight="1" x14ac:dyDescent="0.25">
      <c r="A177" s="366" t="s">
        <v>999</v>
      </c>
      <c r="B177" s="367"/>
      <c r="C177" s="367"/>
      <c r="D177" s="367"/>
      <c r="E177" s="367"/>
      <c r="F177" s="367"/>
      <c r="G177" s="367"/>
      <c r="H177" s="367"/>
      <c r="I177" s="367"/>
      <c r="J177" s="367"/>
      <c r="K177" s="367"/>
      <c r="L177" s="367"/>
    </row>
    <row r="178" spans="1:12" ht="15.75" customHeight="1" x14ac:dyDescent="0.25">
      <c r="A178" s="273" t="s">
        <v>1455</v>
      </c>
    </row>
    <row r="179" spans="1:12" ht="15.75" x14ac:dyDescent="0.25">
      <c r="A179" s="368" t="s">
        <v>1125</v>
      </c>
      <c r="B179" s="367"/>
      <c r="C179" s="367"/>
      <c r="D179" s="367"/>
      <c r="E179" s="367"/>
      <c r="F179" s="367"/>
      <c r="G179" s="367"/>
      <c r="H179" s="367"/>
      <c r="I179" s="367"/>
      <c r="J179" s="367"/>
      <c r="K179" s="367"/>
      <c r="L179" s="367"/>
    </row>
    <row r="180" spans="1:12" ht="15.75" customHeight="1" x14ac:dyDescent="0.25">
      <c r="A180" s="366" t="s">
        <v>1454</v>
      </c>
      <c r="B180" s="367"/>
      <c r="C180" s="367"/>
      <c r="D180" s="367"/>
      <c r="E180" s="367"/>
      <c r="F180" s="367"/>
      <c r="G180" s="367"/>
      <c r="H180" s="367"/>
      <c r="I180" s="367"/>
      <c r="J180" s="367"/>
      <c r="K180" s="367"/>
      <c r="L180" s="367"/>
    </row>
    <row r="181" spans="1:12" ht="33" customHeight="1" x14ac:dyDescent="0.25">
      <c r="A181" s="368" t="s">
        <v>341</v>
      </c>
      <c r="B181" s="367"/>
      <c r="C181" s="367"/>
      <c r="D181" s="367"/>
      <c r="E181" s="367"/>
      <c r="F181" s="367"/>
      <c r="G181" s="367"/>
      <c r="H181" s="367"/>
      <c r="I181" s="367"/>
      <c r="J181" s="367"/>
      <c r="K181" s="367"/>
      <c r="L181" s="367"/>
    </row>
    <row r="182" spans="1:12" ht="15.75" customHeight="1" x14ac:dyDescent="0.25"/>
    <row r="183" spans="1:12" ht="15.75" customHeight="1" x14ac:dyDescent="0.25"/>
  </sheetData>
  <mergeCells count="25">
    <mergeCell ref="A179:L179"/>
    <mergeCell ref="A180:L180"/>
    <mergeCell ref="A181:L181"/>
    <mergeCell ref="A171:L171"/>
    <mergeCell ref="A172:L172"/>
    <mergeCell ref="A173:L173"/>
    <mergeCell ref="A176:L176"/>
    <mergeCell ref="A177:L177"/>
    <mergeCell ref="A174:L174"/>
    <mergeCell ref="A175:L175"/>
    <mergeCell ref="A6:B6"/>
    <mergeCell ref="C6:I6"/>
    <mergeCell ref="A1:B3"/>
    <mergeCell ref="C1:J3"/>
    <mergeCell ref="K1:L1"/>
    <mergeCell ref="K2:L2"/>
    <mergeCell ref="K3:L3"/>
    <mergeCell ref="A5:I5"/>
    <mergeCell ref="J5:K5"/>
    <mergeCell ref="J6:K6"/>
    <mergeCell ref="A170:L170"/>
    <mergeCell ref="A166:L166"/>
    <mergeCell ref="A167:L167"/>
    <mergeCell ref="A168:L168"/>
    <mergeCell ref="A169:L169"/>
  </mergeCells>
  <phoneticPr fontId="84" type="noConversion"/>
  <pageMargins left="0.7" right="0.7" top="0.75" bottom="0.75" header="0" footer="0"/>
  <pageSetup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9 3 5 4 e d 2 a - d b d 7 - 4 b 1 b - 8 3 9 6 - 8 9 9 d d 0 9 5 b 1 e 8 "   x m l n s = " h t t p : / / s c h e m a s . m i c r o s o f t . c o m / D a t a M a s h u p " > A A A A A B w G A A B Q S w M E F A A C A A g A z V G K U y Z 4 J r O j A A A A 9 Q A A A B I A H A B D b 2 5 m a W c v U G F j a 2 F n Z S 5 4 b W w g o h g A K K A U A A A A A A A A A A A A A A A A A A A A A A A A A A A A h Y 8 x D o I w G I W v Q r r T l r o I + S m D c Z P E h M S 4 N q V C A x R D i + V u D h 7 J K 4 h R 1 M 3 x f e 8 b 3 r t f b 5 B N X R t c 1 G B 1 b 1 I U Y Y o C Z W R f a l O l a H S n c I 0 y D n s h G 1 G p Y J a N T S Z b p q h 2 7 p w Q 4 r 3 H f o X 7 o S K M 0 o g c 8 1 0 h a 9 U J 9 J H 1 f z n U x j p h p E I c D q 8 x n O E 4 x o w y T I E s D H J t v j 2 b 5 z 7 b H w i b s X X j o L i y 4 b Y A s k Q g 7 w v 8 A V B L A w Q U A A I A C A D N U Y p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z V G K U 0 W t 6 t w X A w A A Z g 8 A A B M A H A B G b 3 J t d W x h c y 9 T Z W N 0 a W 9 u M S 5 t I K I Y A C i g F A A A A A A A A A A A A A A A A A A A A A A A A A A A A O 1 X w W 7 a Q B C 9 R + I f R o s U 2 Z J L 6 y S k r a I c E E 2 q S l U S A W o P i M P a n p B V 7 F 2 y u 6 Z J I 7 4 q t 1 7 z Y 1 3 b B B z b G I g q p Y d w A c H b m f H M e / s G h b 5 m g k M / e 3 e P G j u N H X V F J Q b Q J F 0 a I g + o Z A I C B I l T p g y I w D G E q B s 7 Y F 7 n k o 2 R m 2 9 O b n 0 M W 9 1 Y S u T 6 p 5 D X n h D X l n 0 / P K M R H p M B 9 U K 6 T 0 a z Y V d w b S A j J w v Q J K c s p A o u W a g l D a h K w i d o b P U x N G X 1 x C 9 l Z W k c Q O p f w b D j m / q Y p r 6 p Z m T g p E + A 8 g C G T W K 5 r g 0 n S t M g r V l M U B r Y 4 w M n K f B H E k Y j s R f Z B 2 w i w K e R x 8 y R Z e 6 B p F x d C h l 1 R R h H f H A 3 Q W W V a 3 X u 7 4 l 1 Y E M 3 p F O E / t c u c U A b L G i 8 1 T M H z K 9 t + 0 x E n k R T T g g T K X x T e s R M F a J p h Z d 2 + c B H G 0 5 j n h Y N N z H C S U g 9 I W k Z + K k A T A d U g f t c w H U m M k a v A u h + s O H s 8 U + E M m 1 e L x 1 4 0 j s H v n F 9 e N B K 2 j C H r m p z M S h Y 7 p 7 J j / 4 V T Z C M M z + j 0 z Q Z h c 8 W Z Q R U o 2 Y R P p 0 6 y J 2 S u U o q w f t P 4 I l 8 f L h l E V 1 / p J 1 / g A U 6 n V I g / D h K J l T R o s N n L V o g F Q R M a c m 8 m A V C v T c B 1 U R w l X C p q n t m x t + F T 0 P 2 O 2 t b E s s 3 j F o G z M d 7 V s Z s y d 0 L l E r w N I o 5 S s c S x + b D k s S d I M j o a x V 5 7 g D 5 k n v I T F b N A p V H s E v g H R D Y T X 5 a x + M R w K 7 B z t G r S D y y C 7 o X M k B e 0 L 2 Q 2 l r 5 d I n k a u h x b u L J V k f 5 5 u Z i f J x v V 9 Y L k / M m N p f H s 5 Q 9 j M Q U M 8 B S 5 8 v a n L L M N 1 F 2 j U b r Z F m r x F r t b S S 3 u v a 9 l O H b c 3 q 2 4 g 7 e W 3 s J l + c 4 5 8 S G t 0 C e E 4 V B u y U W F m r b K F O Z g 4 0 d x l e m z J t u 5 p P t l 1 t s u 9 J j t 3 G 5 u d f + e 2 e 7 y E P e f G 9 + g v K 7 N 8 v b 2 P I 2 W R b L Z p f 6 m 2 V 8 a d M m p M u i 4 Y v w k g B 2 h Y d I r H C u X v q l L P p I f l + s v 3 x f 4 j F F W d U p 6 f 8 1 p H o 6 b 8 H e V 3 G w L V a L S g Y 5 5 d v x 9 X v + G o 0 s C M Z d I f C K F S A T u T a U X b F Y u N v + u 3 P X 7 Z r 5 j S L v 8 I W 0 R 3 8 B U E s B A i 0 A F A A C A A g A z V G K U y Z 4 J r O j A A A A 9 Q A A A B I A A A A A A A A A A A A A A A A A A A A A A E N v b m Z p Z y 9 Q Y W N r Y W d l L n h t b F B L A Q I t A B Q A A g A I A M 1 R i l M P y u m r p A A A A O k A A A A T A A A A A A A A A A A A A A A A A O 8 A A A B b Q 2 9 u d G V u d F 9 U e X B l c 1 0 u e G 1 s U E s B A i 0 A F A A C A A g A z V G K U 0 W t 6 t w X A w A A Z g 8 A A B M A A A A A A A A A A A A A A A A A 4 A E A A E Z v c m 1 1 b G F z L 1 N l Y 3 R p b 2 4 x L m 1 Q S w U G A A A A A A M A A w D C A A A A R A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D h 8 A A A A A A A D s H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Q 2 F s Z W 5 k Y X J p b y U y M G R l J T I w c m V 2 a X N p b 2 4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0 N h b G V u Z G F y a W 9 f Z G V f c m V 2 a X N p b 2 4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B Y 3 J l Z G l 0 Y W N p b 2 4 m c X V v d D s s J n F 1 b 3 Q 7 K D c p I E Z 1 b m N p w 7 N u I H F 1 Z S B F b G F i b 3 J h J n F 1 b 3 Q 7 L C Z x d W 9 0 O y A o M T M p I E Z l Y 2 h h I H B y w 7 N 4 a W 1 h I H J l d m l z a c O z b i Z x d W 9 0 O y w m c X V v d D s g K D E 1 K S B F c 3 R h Z G 8 g Z G U g c m V 2 a X N p w 7 N u I G R l b C B k b 2 N 1 b W V u d G 8 m c X V v d D s s J n F 1 b 3 Q 7 R G 9 j d W 1 l b n R v J n F 1 b 3 Q 7 X S I g L z 4 8 R W 5 0 c n k g V H l w Z T 0 i R m l s b E N v b H V t b l R 5 c G V z I i B W Y W x 1 Z T 0 i c 0 F B W U p C Z 0 E 9 I i A v P j x F b n R y e S B U e X B l P S J G a W x s T G F z d F V w Z G F 0 Z W Q i I F Z h b H V l P S J k M j A y M S 0 x M i 0 x M F Q x N T o x N D o y N y 4 0 N T I 1 N z Q y W i I g L z 4 8 R W 5 0 c n k g V H l w Z T 0 i U X V l c n l J R C I g V m F s d W U 9 I n M 0 M T k y Z T V h M y 0 3 M 2 R i L T R k Y T k t O D E 2 N i 0 x M m E 4 Y T A x N m F l Y z Q i I C 8 + P E V u d H J 5 I F R 5 c G U 9 I k Z p b G x F c n J v c k N v d W 5 0 I i B W Y W x 1 Z T 0 i b D A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N v d W 5 0 I i B W Y W x 1 Z T 0 i b D g 0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Y W x l b m R h c m l v I G R l I H J l d m l z a W 9 u L 0 F 1 d G 9 S Z W 1 v d m V k Q 2 9 s d W 1 u c z E u e 0 F j c m V k a X R h Y 2 l v b i w w f S Z x d W 9 0 O y w m c X V v d D t T Z W N 0 a W 9 u M S 9 D Y W x l b m R h c m l v I G R l I H J l d m l z a W 9 u L 0 F 1 d G 9 S Z W 1 v d m V k Q 2 9 s d W 1 u c z E u e y g 3 K S B G d W 5 j a c O z b i B x d W U g R W x h Y m 9 y Y S w x f S Z x d W 9 0 O y w m c X V v d D t T Z W N 0 a W 9 u M S 9 D Y W x l b m R h c m l v I G R l I H J l d m l z a W 9 u L 0 F 1 d G 9 S Z W 1 v d m V k Q 2 9 s d W 1 u c z E u e y A o M T M p I E Z l Y 2 h h I H B y w 7 N 4 a W 1 h I H J l d m l z a c O z b i w y f S Z x d W 9 0 O y w m c X V v d D t T Z W N 0 a W 9 u M S 9 D Y W x l b m R h c m l v I G R l I H J l d m l z a W 9 u L 0 F 1 d G 9 S Z W 1 v d m V k Q 2 9 s d W 1 u c z E u e y A o M T U p I E V z d G F k b y B k Z S B y Z X Z p c 2 n D s 2 4 g Z G V s I G R v Y 3 V t Z W 5 0 b y w z f S Z x d W 9 0 O y w m c X V v d D t T Z W N 0 a W 9 u M S 9 D Y W x l b m R h c m l v I G R l I H J l d m l z a W 9 u L 0 F 1 d G 9 S Z W 1 v d m V k Q 2 9 s d W 1 u c z E u e 0 R v Y 3 V t Z W 5 0 b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D Y W x l b m R h c m l v I G R l I H J l d m l z a W 9 u L 0 F 1 d G 9 S Z W 1 v d m V k Q 2 9 s d W 1 u c z E u e 0 F j c m V k a X R h Y 2 l v b i w w f S Z x d W 9 0 O y w m c X V v d D t T Z W N 0 a W 9 u M S 9 D Y W x l b m R h c m l v I G R l I H J l d m l z a W 9 u L 0 F 1 d G 9 S Z W 1 v d m V k Q 2 9 s d W 1 u c z E u e y g 3 K S B G d W 5 j a c O z b i B x d W U g R W x h Y m 9 y Y S w x f S Z x d W 9 0 O y w m c X V v d D t T Z W N 0 a W 9 u M S 9 D Y W x l b m R h c m l v I G R l I H J l d m l z a W 9 u L 0 F 1 d G 9 S Z W 1 v d m V k Q 2 9 s d W 1 u c z E u e y A o M T M p I E Z l Y 2 h h I H B y w 7 N 4 a W 1 h I H J l d m l z a c O z b i w y f S Z x d W 9 0 O y w m c X V v d D t T Z W N 0 a W 9 u M S 9 D Y W x l b m R h c m l v I G R l I H J l d m l z a W 9 u L 0 F 1 d G 9 S Z W 1 v d m V k Q 2 9 s d W 1 u c z E u e y A o M T U p I E V z d G F k b y B k Z S B y Z X Z p c 2 n D s 2 4 g Z G V s I G R v Y 3 V t Z W 5 0 b y w z f S Z x d W 9 0 O y w m c X V v d D t T Z W N 0 a W 9 u M S 9 D Y W x l b m R h c m l v I G R l I H J l d m l z a W 9 u L 0 F 1 d G 9 S Z W 1 v d m V k Q 2 9 s d W 1 u c z E u e 0 R v Y 3 V t Z W 5 0 b y w 0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D Y W x l b m R h c m l v J T I w Z G U l M j B y Z X Z p c 2 l v b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W x l b m R h c m l v J T I w Z G U l M j B y Z X Z p c 2 l v b i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W x l b m R h c m l v J T I w Z G U l M j B y Z X Z p c 2 l v b i 9 Q Z X J z b 2 5 h b G l 6 Y W R h J T I w Y W d y Z W d h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W x l b m R h c m l v J T I w Z G U l M j B y Z X Z p c 2 l v b i 9 G a W x h c y U y M G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z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1 R h Y m x h M z V f M i I g L z 4 8 R W 5 0 c n k g V H l w Z T 0 i R m l s b G V k Q 2 9 t c G x l d G V S Z X N 1 b H R U b 1 d v c m t z a G V l d C I g V m F s d W U 9 I m w x I i A v P j x F b n R y e S B U e X B l P S J G a W x s Q 2 9 1 b n Q i I F Z h b H V l P S J s M T k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1 L T I 1 V D E 2 O j E 1 O j U 4 L j Q 5 M j U 1 O T h a I i A v P j x F b n R y e S B U e X B l P S J G a W x s Q 2 9 s d W 1 u V H l w Z X M i I F Z h b H V l P S J z Q 1 F Z R 0 J n W U d C Z z 0 9 I i A v P j x F b n R y e S B U e X B l P S J G a W x s Q 2 9 s d W 1 u T m F t Z X M i I F Z h b H V l P S J z W y Z x d W 9 0 O y A o M T Q p I E Z l Y 2 h h I G R l I H J l d m l z a c O z b i Z x d W 9 0 O y w m c X V v d D s o N C k g Q 2 x h d m U g U 0 d D J n F 1 b 3 Q 7 L C Z x d W 9 0 O y g 1 K U 5 v b W J y Z S B k Z W w g c H J v Y 2 V k a W 1 p Z W 5 0 b 1 x u J n F 1 b 3 Q 7 L C Z x d W 9 0 O y g 3 K S B G d W 5 j a c O z b i B x d W U g R W x h Y m 9 y Y S Z x d W 9 0 O y w m c X V v d D s o O C k g R n V u Y 2 n D s 2 4 g c X V l I H J l d m l z Y S Z x d W 9 0 O y w m c X V v d D s o O S k g R n V u Y 2 n D s 2 4 g c X V l I E F w c n V l Y m E m c X V v d D s s J n F 1 b 3 Q 7 I C g x N S k g R X N 0 Y W R v I G R l I H J l d m l z a c O z b i B k Z W w g Z G 9 j d W 1 l b n R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z N S 9 U a X B v I G N h b W J p Y W R v M S 5 7 I C g x N C k g R m V j a G E g Z G U g c m V 2 a X N p w 7 N u L D B 9 J n F 1 b 3 Q 7 L C Z x d W 9 0 O 1 N l Y 3 R p b 2 4 x L 1 R h Y m x h M z U v V G l w b y B j Y W 1 i a W F k b y 5 7 K D Q p I E N s Y X Z l I F N H Q y w w f S Z x d W 9 0 O y w m c X V v d D t T Z W N 0 a W 9 u M S 9 U Y W J s Y T M 1 L 1 R p c G 8 g Y 2 F t Y m l h Z G 8 u e y g 1 K U 5 v b W J y Z S B k Z W w g c H J v Y 2 V k a W 1 p Z W 5 0 b 1 x u L D F 9 J n F 1 b 3 Q 7 L C Z x d W 9 0 O 1 N l Y 3 R p b 2 4 x L 1 R h Y m x h M z U v V G l w b y B j Y W 1 i a W F k b y 5 7 K D c p I E Z 1 b m N p w 7 N u I H F 1 Z S B F b G F i b 3 J h L D N 9 J n F 1 b 3 Q 7 L C Z x d W 9 0 O 1 N l Y 3 R p b 2 4 x L 1 R h Y m x h M z U v V G l w b y B j Y W 1 i a W F k b y 5 7 K D g p I E Z 1 b m N p w 7 N u I H F 1 Z S B y Z X Z p c 2 E s N H 0 m c X V v d D s s J n F 1 b 3 Q 7 U 2 V j d G l v b j E v V G F i b G E z N S 9 U a X B v I G N h b W J p Y W R v L n s o O S k g R n V u Y 2 n D s 2 4 g c X V l I E F w c n V l Y m E s N X 0 m c X V v d D s s J n F 1 b 3 Q 7 U 2 V j d G l v b j E v V G F i b G E z N S 9 U a X B v I G N h b W J p Y W R v L n s g K D E 1 K S B F c 3 R h Z G 8 g Z G U g c m V 2 a X N p w 7 N u I G R l b C B k b 2 N 1 b W V u d G 8 s M T F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h M z U v V G l w b y B j Y W 1 i a W F k b z E u e y A o M T Q p I E Z l Y 2 h h I G R l I H J l d m l z a c O z b i w w f S Z x d W 9 0 O y w m c X V v d D t T Z W N 0 a W 9 u M S 9 U Y W J s Y T M 1 L 1 R p c G 8 g Y 2 F t Y m l h Z G 8 u e y g 0 K S B D b G F 2 Z S B T R 0 M s M H 0 m c X V v d D s s J n F 1 b 3 Q 7 U 2 V j d G l v b j E v V G F i b G E z N S 9 U a X B v I G N h b W J p Y W R v L n s o N S l O b 2 1 i c m U g Z G V s I H B y b 2 N l Z G l t a W V u d G 9 c b i w x f S Z x d W 9 0 O y w m c X V v d D t T Z W N 0 a W 9 u M S 9 U Y W J s Y T M 1 L 1 R p c G 8 g Y 2 F t Y m l h Z G 8 u e y g 3 K S B G d W 5 j a c O z b i B x d W U g R W x h Y m 9 y Y S w z f S Z x d W 9 0 O y w m c X V v d D t T Z W N 0 a W 9 u M S 9 U Y W J s Y T M 1 L 1 R p c G 8 g Y 2 F t Y m l h Z G 8 u e y g 4 K S B G d W 5 j a c O z b i B x d W U g c m V 2 a X N h L D R 9 J n F 1 b 3 Q 7 L C Z x d W 9 0 O 1 N l Y 3 R p b 2 4 x L 1 R h Y m x h M z U v V G l w b y B j Y W 1 i a W F k b y 5 7 K D k p I E Z 1 b m N p w 7 N u I H F 1 Z S B B c H J 1 Z W J h L D V 9 J n F 1 b 3 Q 7 L C Z x d W 9 0 O 1 N l Y 3 R p b 2 4 x L 1 R h Y m x h M z U v V G l w b y B j Y W 1 i a W F k b y 5 7 I C g x N S k g R X N 0 Y W R v I G R l I H J l d m l z a c O z b i B k Z W w g Z G 9 j d W 1 l b n R v L D E x f S Z x d W 9 0 O 1 0 s J n F 1 b 3 Q 7 U m V s Y X R p b 2 5 z a G l w S W 5 m b y Z x d W 9 0 O z p b X X 0 i I C 8 + P E V u d H J 5 I F R 5 c G U 9 I l F 1 Z X J 5 S U Q i I F Z h b H V l P S J z M j U y M m Q 2 M D A t O W E 0 Z C 0 0 Y W Y 4 L T l h Y j I t N z Y z M m I 1 M G R l O D Q 3 I i A v P j x F b n R y e S B U e X B l P S J B Z G R l Z F R v R G F 0 Y U 1 v Z G V s I i B W Y W x 1 Z T 0 i b D A i I C 8 + P E V u d H J 5 I F R 5 c G U 9 I l J l Y 2 9 2 Z X J 5 V G F y Z 2 V 0 U m 9 3 I i B W Y W x 1 Z T 0 i b D E i I C 8 + P E V u d H J 5 I F R 5 c G U 9 I l J l Y 2 9 2 Z X J 5 V G F y Z 2 V 0 Q 2 9 s d W 1 u I i B W Y W x 1 Z T 0 i b D E i I C 8 + P E V u d H J 5 I F R 5 c G U 9 I l J l Y 2 9 2 Z X J 5 V G F y Z 2 V 0 U 2 h l Z X Q i I F Z h b H V l P S J z V G F i b G E z N S I g L z 4 8 L 1 N 0 Y W J s Z U V u d H J p Z X M + P C 9 J d G V t P j x J d G V t P j x J d G V t T G 9 j Y X R p b 2 4 + P E l 0 Z W 1 U e X B l P k Z v c m 1 1 b G E 8 L 0 l 0 Z W 1 U e X B l P j x J d G V t U G F 0 a D 5 T Z W N 0 a W 9 u M S 9 U Y W J s Y T M 1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z U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z N S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z U v Q 2 9 s d W 1 u Y X M l M j B y Z W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z U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z U v R m l s Y X M l M j B m a W x 0 c m F k Y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z N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s Z W 5 k Y X J p b y U y M G R l J T I w c m V 2 a X N p b 2 4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h b G V u Z G F y a W 8 l M j B k Z S U y M H J l d m l z a W 9 u L 1 R p c G 8 l M j B j Y W 1 i a W F k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W x l b m R h c m l v J T I w Z G U l M j B y Z X Z p c 2 l v b i 9 G a W x h c y U y M G 9 y Z G V u Y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W x l b m R h c m l v J T I w Z G U l M j B y Z X Z p c 2 l v b i 9 G a W x h c y U y M G Z p b H R y Y W R h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k O r k p X J 5 / T r l a D 9 I I q V x v A A A A A A I A A A A A A A N m A A D A A A A A E A A A A F 5 4 E 4 Z G z A y U 0 w j K Y y j s z D 0 A A A A A B I A A A K A A A A A Q A A A A a v o 2 H p + k w p k 5 4 x G l M H 5 l B V A A A A D y w / F 0 9 D i s + I Q 3 o M g K j u k 0 r V l q i 6 8 b M 6 k 8 J 9 Y W e Q h F m S A F R z f w y j 0 7 O N 1 E s D W u 3 h A y U H g C 4 + + E + T x d / x X c E t 2 l X l I g 1 a 5 o 8 7 6 R j V v Y R p 9 1 w B Q A A A A C f 8 M N O t t Q K 9 D y j Y m k s e w 1 k u V 7 W Q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F08762B15EBC4AB46C1AEBC8025322" ma:contentTypeVersion="12" ma:contentTypeDescription="Crear nuevo documento." ma:contentTypeScope="" ma:versionID="0d7bbd940e8aa181d7c8511a13d4f914">
  <xsd:schema xmlns:xsd="http://www.w3.org/2001/XMLSchema" xmlns:xs="http://www.w3.org/2001/XMLSchema" xmlns:p="http://schemas.microsoft.com/office/2006/metadata/properties" xmlns:ns2="0747b884-1948-4a9f-98ff-ee09e23f750f" xmlns:ns3="50ca3e4a-6fcb-4aac-a8a9-5eca117e67a3" targetNamespace="http://schemas.microsoft.com/office/2006/metadata/properties" ma:root="true" ma:fieldsID="eefcc102a61e0b82a7e0bef7b00e47ad" ns2:_="" ns3:_="">
    <xsd:import namespace="0747b884-1948-4a9f-98ff-ee09e23f750f"/>
    <xsd:import namespace="50ca3e4a-6fcb-4aac-a8a9-5eca117e67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47b884-1948-4a9f-98ff-ee09e23f75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3f85b277-f020-48fe-abc7-b5ca52730f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ca3e4a-6fcb-4aac-a8a9-5eca117e67a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48f88bb-09da-491b-8096-e4543d87f4da}" ma:internalName="TaxCatchAll" ma:showField="CatchAllData" ma:web="50ca3e4a-6fcb-4aac-a8a9-5eca117e67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ca3e4a-6fcb-4aac-a8a9-5eca117e67a3" xsi:nil="true"/>
    <lcf76f155ced4ddcb4097134ff3c332f xmlns="0747b884-1948-4a9f-98ff-ee09e23f750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211B248-F855-4F8A-8B24-2CC72AB76759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56F97EAC-2EC4-4133-9D3A-1D75CFACC60E}"/>
</file>

<file path=customXml/itemProps3.xml><?xml version="1.0" encoding="utf-8"?>
<ds:datastoreItem xmlns:ds="http://schemas.openxmlformats.org/officeDocument/2006/customXml" ds:itemID="{D65DE47E-C187-4DDC-984C-F168CA4C795A}"/>
</file>

<file path=customXml/itemProps4.xml><?xml version="1.0" encoding="utf-8"?>
<ds:datastoreItem xmlns:ds="http://schemas.openxmlformats.org/officeDocument/2006/customXml" ds:itemID="{BA5C5248-0B7E-4091-A8A7-1FDD7EF5DC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8</vt:i4>
      </vt:variant>
    </vt:vector>
  </HeadingPairs>
  <TitlesOfParts>
    <vt:vector size="25" baseType="lpstr">
      <vt:lpstr>Control</vt:lpstr>
      <vt:lpstr>Hoja7</vt:lpstr>
      <vt:lpstr>Datos calendario</vt:lpstr>
      <vt:lpstr>Procedimientos controlados</vt:lpstr>
      <vt:lpstr>Hoja1</vt:lpstr>
      <vt:lpstr>Hoja2</vt:lpstr>
      <vt:lpstr>Tabla35</vt:lpstr>
      <vt:lpstr>Formatos de registro</vt:lpstr>
      <vt:lpstr>Software controlado</vt:lpstr>
      <vt:lpstr>Políticas</vt:lpstr>
      <vt:lpstr>Documentos externos</vt:lpstr>
      <vt:lpstr>Instructivos controlados</vt:lpstr>
      <vt:lpstr>Formatos registro controlados</vt:lpstr>
      <vt:lpstr>Normas, referencias controlada</vt:lpstr>
      <vt:lpstr>Registros</vt:lpstr>
      <vt:lpstr>Acuerdos y Contratos</vt:lpstr>
      <vt:lpstr>Indicador de gestión</vt:lpstr>
      <vt:lpstr>'Documentos externos'!ESTADOS_DOCUMENTOS</vt:lpstr>
      <vt:lpstr>'Formatos de registro'!ESTADOS_DOCUMENTOS</vt:lpstr>
      <vt:lpstr>Políticas!ESTADOS_DOCUMENTOS</vt:lpstr>
      <vt:lpstr>ESTADOS_DOCUMENTOS</vt:lpstr>
      <vt:lpstr>'Documentos externos'!ESTADOS_OPERACION</vt:lpstr>
      <vt:lpstr>'Formatos de registro'!ESTADOS_OPERACION</vt:lpstr>
      <vt:lpstr>Políticas!ESTADOS_OPERACION</vt:lpstr>
      <vt:lpstr>ESTADOS_OPERACION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AOXLAB S.A.S.</dc:creator>
  <cp:keywords/>
  <dc:description/>
  <cp:lastModifiedBy>Angela Patricia Patiño Pérez</cp:lastModifiedBy>
  <cp:revision/>
  <dcterms:created xsi:type="dcterms:W3CDTF">2017-08-25T19:22:44Z</dcterms:created>
  <dcterms:modified xsi:type="dcterms:W3CDTF">2023-11-15T01:31:26Z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0x01010034F08762B15EBC4AB46C1AEBC8025322</vt:lpwstr>
  </property>
  <property fmtid="{D5CDD505-2E9C-101B-9397-08002B2CF9AE}" pid="3" name="Order">
    <vt:r8>13908800</vt:r8>
  </property>
</Properties>
</file>